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le 7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<sst xmlns="http://schemas.openxmlformats.org/spreadsheetml/2006/main" count="17" uniqueCount="17">
  <si>
    <t>Number</t>
  </si>
  <si>
    <t>Percent</t>
  </si>
  <si>
    <t>20-24 years</t>
  </si>
  <si>
    <t>25-29 years</t>
  </si>
  <si>
    <t>30-34 years</t>
  </si>
  <si>
    <t>35-39 years</t>
  </si>
  <si>
    <t>40-54 years</t>
  </si>
  <si>
    <t>All ages</t>
  </si>
  <si>
    <t>Under 20 years</t>
  </si>
  <si>
    <t xml:space="preserve">  Under 15 years</t>
  </si>
  <si>
    <t xml:space="preserve">  15-19 years</t>
  </si>
  <si>
    <t xml:space="preserve">    15-17 years</t>
  </si>
  <si>
    <t xml:space="preserve">    18-19 years</t>
  </si>
  <si>
    <t>Age of mother</t>
  </si>
  <si>
    <t>[Data are based on continuous files of records received from the states.  Figures are based on weighted data rounded to the nearest individual, so categories may not add to total]</t>
  </si>
  <si>
    <t>NOTE: For information on the relative standard errors of the data and further discussion, see reference 7.</t>
  </si>
  <si>
    <t>Table 7. Number and percentage of births to unmarried women, by age: United States, preliminary 2007 and preliminary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</si>
</sst>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</numFmts>
  <fonts count="4">
    <font>
      <sz val="12"/>
      <name val="Arial"/>
      <family val="0"/>
    </font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164" fontId="2" fillId="0" borderId="2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164" fontId="2" fillId="0" borderId="3" xfId="0" applyNumberFormat="1" applyFont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3" fillId="0" borderId="0" xfId="0" applyFont="1" applyAlignment="1" applyProtection="1">
      <alignment wrapText="1"/>
      <protection/>
    </xf>
    <xf numFmtId="0" fontId="2" fillId="0" borderId="4" xfId="0" applyFont="1" applyBorder="1" applyAlignment="1" applyProtection="1">
      <alignment horizontal="center" wrapText="1"/>
      <protection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 applyProtection="1">
      <alignment wrapText="1"/>
      <protection/>
    </xf>
    <xf numFmtId="0" fontId="2" fillId="0" borderId="1" xfId="0" applyFont="1" applyBorder="1" applyAlignment="1" applyProtection="1">
      <alignment horizontal="center" wrapText="1"/>
      <protection/>
    </xf>
    <xf numFmtId="0" fontId="0" fillId="0" borderId="3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23"/>
  <sheetViews>
    <sheetView tabSelected="1" defaultGridColor="0" zoomScale="87" zoomScaleNormal="87" colorId="22" workbookViewId="0" topLeftCell="A1">
      <selection activeCell="A1" sqref="A1:F2"/>
    </sheetView>
  </sheetViews>
  <sheetFormatPr defaultColWidth="9.77734375" defaultRowHeight="15"/>
  <cols>
    <col min="1" max="1" width="22.77734375" style="2" customWidth="1"/>
    <col min="2" max="3" width="12.77734375" style="2" customWidth="1"/>
    <col min="4" max="4" width="2.77734375" style="2" customWidth="1"/>
    <col min="5" max="16384" width="9.77734375" style="2" customWidth="1"/>
  </cols>
  <sheetData>
    <row r="1" spans="1:6" ht="13.5">
      <c r="A1" s="16" t="s">
        <v>16</v>
      </c>
      <c r="B1" s="16"/>
      <c r="C1" s="16"/>
      <c r="D1" s="16"/>
      <c r="E1" s="16"/>
      <c r="F1" s="16"/>
    </row>
    <row r="2" spans="1:6" ht="13.5">
      <c r="A2" s="16"/>
      <c r="B2" s="16"/>
      <c r="C2" s="16"/>
      <c r="D2" s="16"/>
      <c r="E2" s="16"/>
      <c r="F2" s="16"/>
    </row>
    <row r="3" spans="1:6" ht="5.25" customHeight="1">
      <c r="A3" s="1"/>
      <c r="B3" s="1"/>
      <c r="C3" s="1"/>
      <c r="D3" s="1"/>
      <c r="E3" s="1"/>
      <c r="F3" s="1"/>
    </row>
    <row r="4" spans="1:6" ht="14.25" customHeight="1">
      <c r="A4" s="19" t="s">
        <v>14</v>
      </c>
      <c r="B4" s="19"/>
      <c r="C4" s="19"/>
      <c r="D4" s="19"/>
      <c r="E4" s="19"/>
      <c r="F4" s="19"/>
    </row>
    <row r="5" spans="1:6" ht="14.25" customHeight="1">
      <c r="A5" s="19"/>
      <c r="B5" s="19"/>
      <c r="C5" s="19"/>
      <c r="D5" s="19"/>
      <c r="E5" s="19"/>
      <c r="F5" s="19"/>
    </row>
    <row r="6" spans="1:6" ht="15" customHeight="1">
      <c r="A6" s="19"/>
      <c r="B6" s="19"/>
      <c r="C6" s="19"/>
      <c r="D6" s="19"/>
      <c r="E6" s="19"/>
      <c r="F6" s="19"/>
    </row>
    <row r="7" spans="1:6" ht="5.25" customHeight="1" thickBot="1">
      <c r="A7" s="1"/>
      <c r="B7" s="1"/>
      <c r="C7" s="1"/>
      <c r="D7" s="1"/>
      <c r="E7" s="1"/>
      <c r="F7" s="1"/>
    </row>
    <row r="8" spans="1:6" ht="15" thickBot="1" thickTop="1">
      <c r="A8" s="20" t="s">
        <v>13</v>
      </c>
      <c r="B8" s="17" t="s">
        <v>0</v>
      </c>
      <c r="C8" s="18"/>
      <c r="D8" s="3"/>
      <c r="E8" s="17" t="s">
        <v>1</v>
      </c>
      <c r="F8" s="18"/>
    </row>
    <row r="9" spans="1:6" ht="14.25" thickBot="1">
      <c r="A9" s="21"/>
      <c r="B9" s="4">
        <v>2008</v>
      </c>
      <c r="C9" s="4">
        <v>2007</v>
      </c>
      <c r="D9" s="5"/>
      <c r="E9" s="4">
        <v>2008</v>
      </c>
      <c r="F9" s="4">
        <v>2007</v>
      </c>
    </row>
    <row r="10" spans="1:6" ht="13.5">
      <c r="A10" s="6" t="s">
        <v>7</v>
      </c>
      <c r="B10" s="7">
        <v>1727950</v>
      </c>
      <c r="C10" s="7">
        <v>1714643</v>
      </c>
      <c r="D10" s="6"/>
      <c r="E10" s="8">
        <v>40.6</v>
      </c>
      <c r="F10" s="8">
        <v>39.7</v>
      </c>
    </row>
    <row r="11" spans="1:6" ht="13.5">
      <c r="A11" s="5" t="s">
        <v>8</v>
      </c>
      <c r="B11" s="9">
        <f>B12+B13</f>
        <v>382779</v>
      </c>
      <c r="C11" s="9">
        <f>C12+C13</f>
        <v>386702</v>
      </c>
      <c r="D11" s="5"/>
      <c r="E11" s="10">
        <f>(B11/440775)*100</f>
        <v>86.84226646248085</v>
      </c>
      <c r="F11" s="10">
        <f>(C11/451263)*100</f>
        <v>85.6932653463723</v>
      </c>
    </row>
    <row r="12" spans="1:6" ht="13.5">
      <c r="A12" s="5" t="s">
        <v>9</v>
      </c>
      <c r="B12" s="9">
        <v>5721</v>
      </c>
      <c r="C12" s="9">
        <v>6142</v>
      </c>
      <c r="D12" s="5"/>
      <c r="E12" s="10">
        <v>99.1</v>
      </c>
      <c r="F12" s="10">
        <v>98.8</v>
      </c>
    </row>
    <row r="13" spans="1:6" ht="13.5">
      <c r="A13" s="5" t="s">
        <v>10</v>
      </c>
      <c r="B13" s="9">
        <v>377058</v>
      </c>
      <c r="C13" s="9">
        <v>380560</v>
      </c>
      <c r="D13" s="5"/>
      <c r="E13" s="10">
        <v>86.7</v>
      </c>
      <c r="F13" s="10">
        <v>85.5</v>
      </c>
    </row>
    <row r="14" spans="1:6" ht="13.5">
      <c r="A14" s="5" t="s">
        <v>11</v>
      </c>
      <c r="B14" s="9">
        <v>127181</v>
      </c>
      <c r="C14" s="9">
        <v>130519</v>
      </c>
      <c r="D14" s="5"/>
      <c r="E14" s="10">
        <v>93.7</v>
      </c>
      <c r="F14" s="10">
        <v>92.8</v>
      </c>
    </row>
    <row r="15" spans="1:6" ht="13.5">
      <c r="A15" s="5" t="s">
        <v>12</v>
      </c>
      <c r="B15" s="9">
        <v>249878</v>
      </c>
      <c r="C15" s="9">
        <v>250041</v>
      </c>
      <c r="D15" s="5"/>
      <c r="E15" s="10">
        <v>83.5</v>
      </c>
      <c r="F15" s="10">
        <v>82.1</v>
      </c>
    </row>
    <row r="16" spans="1:6" ht="13.5">
      <c r="A16" s="5" t="s">
        <v>2</v>
      </c>
      <c r="B16" s="9">
        <v>641245</v>
      </c>
      <c r="C16" s="9">
        <v>644591</v>
      </c>
      <c r="D16" s="5"/>
      <c r="E16" s="10">
        <v>60.9</v>
      </c>
      <c r="F16" s="10">
        <v>59.5</v>
      </c>
    </row>
    <row r="17" spans="1:6" ht="13.5">
      <c r="A17" s="5" t="s">
        <v>3</v>
      </c>
      <c r="B17" s="9">
        <v>397679</v>
      </c>
      <c r="C17" s="9">
        <v>389169</v>
      </c>
      <c r="D17" s="5"/>
      <c r="E17" s="10">
        <v>33.2</v>
      </c>
      <c r="F17" s="10">
        <v>32.2</v>
      </c>
    </row>
    <row r="18" spans="1:6" ht="13.5">
      <c r="A18" s="5" t="s">
        <v>4</v>
      </c>
      <c r="B18" s="9">
        <v>193618</v>
      </c>
      <c r="C18" s="9">
        <v>185425</v>
      </c>
      <c r="D18" s="5"/>
      <c r="E18" s="10">
        <v>20.2</v>
      </c>
      <c r="F18" s="10">
        <v>19.3</v>
      </c>
    </row>
    <row r="19" spans="1:6" ht="13.5">
      <c r="A19" s="5" t="s">
        <v>5</v>
      </c>
      <c r="B19" s="9">
        <v>88953</v>
      </c>
      <c r="C19" s="9">
        <v>86343</v>
      </c>
      <c r="D19" s="5"/>
      <c r="E19" s="10">
        <v>18.2</v>
      </c>
      <c r="F19" s="10">
        <v>17.3</v>
      </c>
    </row>
    <row r="20" spans="1:6" ht="14.25" thickBot="1">
      <c r="A20" s="11" t="s">
        <v>6</v>
      </c>
      <c r="B20" s="12">
        <f>22226+1325+125</f>
        <v>23676</v>
      </c>
      <c r="C20" s="12">
        <f>21138+1170+103</f>
        <v>22411</v>
      </c>
      <c r="D20" s="13"/>
      <c r="E20" s="14">
        <f>(B20/113756)*100</f>
        <v>20.81296810717676</v>
      </c>
      <c r="F20" s="14">
        <v>19.9</v>
      </c>
    </row>
    <row r="21" spans="1:6" ht="13.5">
      <c r="A21" s="6"/>
      <c r="B21" s="7"/>
      <c r="C21" s="7"/>
      <c r="D21" s="6"/>
      <c r="E21" s="8"/>
      <c r="F21" s="8"/>
    </row>
    <row r="22" spans="1:6" ht="13.5">
      <c r="A22" s="15" t="s">
        <v>15</v>
      </c>
      <c r="B22" s="15"/>
      <c r="C22" s="15"/>
      <c r="D22" s="15"/>
      <c r="E22" s="15"/>
      <c r="F22" s="15"/>
    </row>
    <row r="23" spans="1:6" ht="13.5">
      <c r="A23" s="15"/>
      <c r="B23" s="15"/>
      <c r="C23" s="15"/>
      <c r="D23" s="15"/>
      <c r="E23" s="15"/>
      <c r="F23" s="15"/>
    </row>
  </sheetData>
  <mergeCells count="6">
    <mergeCell ref="A22:F23"/>
    <mergeCell ref="A1:F2"/>
    <mergeCell ref="B8:C8"/>
    <mergeCell ref="E8:F8"/>
    <mergeCell ref="A4:F6"/>
    <mergeCell ref="A8:A9"/>
  </mergeCells>
  <printOptions/>
  <pageMargins left="0.25" right="0.25" top="0.25" bottom="0.2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sjv1</dc:creator>
  <cp:keywords/>
  <dc:description/>
  <cp:lastModifiedBy>boh5</cp:lastModifiedBy>
  <cp:lastPrinted>2010-03-12T21:18:53Z</cp:lastPrinted>
  <dcterms:created xsi:type="dcterms:W3CDTF">2003-04-22T20:21:19Z</dcterms:created>
  <dcterms:modified xsi:type="dcterms:W3CDTF">2010-03-12T21:18:57Z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SIP_Label_7b94a7b8-f06c-4dfe-bdcc-9b548fd58c31_Enabl">
    <vt:lpwstr>True</vt:lpwstr>
  </property>
  <property fmtid="{D5CDD505-2E9C-101B-9397-08002B2CF9AE}" pid="4" name="MSIP_Label_7b94a7b8-f06c-4dfe-bdcc-9b548fd58c31_Site">
    <vt:lpwstr>9ce70869-60db-44fd-abe8-d2767077fc8f</vt:lpwstr>
  </property>
  <property fmtid="{D5CDD505-2E9C-101B-9397-08002B2CF9AE}" pid="5" name="MSIP_Label_7b94a7b8-f06c-4dfe-bdcc-9b548fd58c31_Own">
    <vt:lpwstr>AHB-SIT-AIP-Cloud@cdc.gov</vt:lpwstr>
  </property>
  <property fmtid="{D5CDD505-2E9C-101B-9397-08002B2CF9AE}" pid="6" name="MSIP_Label_7b94a7b8-f06c-4dfe-bdcc-9b548fd58c31_SetDa">
    <vt:lpwstr>2019-04-26T00:16:05.6792692Z</vt:lpwstr>
  </property>
  <property fmtid="{D5CDD505-2E9C-101B-9397-08002B2CF9AE}" pid="7" name="MSIP_Label_7b94a7b8-f06c-4dfe-bdcc-9b548fd58c31_Na">
    <vt:lpwstr>General</vt:lpwstr>
  </property>
  <property fmtid="{D5CDD505-2E9C-101B-9397-08002B2CF9AE}" pid="8" name="MSIP_Label_7b94a7b8-f06c-4dfe-bdcc-9b548fd58c31_Applicati">
    <vt:lpwstr>Microsoft Azure Information Protection</vt:lpwstr>
  </property>
  <property fmtid="{D5CDD505-2E9C-101B-9397-08002B2CF9AE}" pid="9" name="MSIP_Label_7b94a7b8-f06c-4dfe-bdcc-9b548fd58c31_Extended_MSFT_Meth">
    <vt:lpwstr>Automatic</vt:lpwstr>
  </property>
  <property fmtid="{D5CDD505-2E9C-101B-9397-08002B2CF9AE}" pid="10" name="Sensitivi">
    <vt:lpwstr>General</vt:lpwstr>
  </property>
</Properties>
</file>