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able 3" sheetId="1" r:id="rId1"/>
  </sheets>
  <definedNames>
    <definedName name="_xlnm.Print_Area" localSheetId="0">'Table 3'!$A$1:$J$56</definedName>
  </definedNames>
  <calcPr fullCalcOnLoad="1"/>
</workbook>
</file>

<file path=xl/sharedStrings.xml><?xml version="1.0" encoding="utf-8"?>
<sst xmlns="http://schemas.openxmlformats.org/spreadsheetml/2006/main" count="41" uniqueCount="23">
  <si>
    <t xml:space="preserve">   15-19 years</t>
  </si>
  <si>
    <t xml:space="preserve">   15-17 years</t>
  </si>
  <si>
    <t xml:space="preserve">   18-19 years</t>
  </si>
  <si>
    <t xml:space="preserve">   10-14 years</t>
  </si>
  <si>
    <t>Age and race and Hispanic origin of mother</t>
  </si>
  <si>
    <t>Year</t>
  </si>
  <si>
    <r>
      <t>1</t>
    </r>
    <r>
      <rPr>
        <sz val="10"/>
        <rFont val="Courier New"/>
        <family val="3"/>
      </rPr>
      <t xml:space="preserve"> Includes origin not stated.</t>
    </r>
  </si>
  <si>
    <r>
      <t>3</t>
    </r>
    <r>
      <rPr>
        <sz val="10"/>
        <rFont val="Courier New"/>
        <family val="3"/>
      </rPr>
      <t xml:space="preserve"> Data for persons of Hispanic origin are included in the data for each race group according to the mother's reported race; see "Technical Notes."</t>
    </r>
  </si>
  <si>
    <r>
      <t>4</t>
    </r>
    <r>
      <rPr>
        <sz val="10"/>
        <rFont val="Courier New"/>
        <family val="3"/>
      </rPr>
      <t xml:space="preserve"> Includes all persons of Hispanic origin of any race; see "Technical Notes."</t>
    </r>
  </si>
  <si>
    <r>
      <t>All races and origins</t>
    </r>
    <r>
      <rPr>
        <vertAlign val="superscript"/>
        <sz val="10"/>
        <color indexed="8"/>
        <rFont val="Courier New"/>
        <family val="3"/>
      </rPr>
      <t>1</t>
    </r>
  </si>
  <si>
    <r>
      <t>Non-Hispanic white</t>
    </r>
    <r>
      <rPr>
        <vertAlign val="superscript"/>
        <sz val="10"/>
        <color indexed="8"/>
        <rFont val="Courier New"/>
        <family val="3"/>
      </rPr>
      <t>2</t>
    </r>
  </si>
  <si>
    <r>
      <t>Non-Hispanic black</t>
    </r>
    <r>
      <rPr>
        <vertAlign val="superscript"/>
        <sz val="10"/>
        <color indexed="8"/>
        <rFont val="Courier New"/>
        <family val="3"/>
      </rPr>
      <t>2</t>
    </r>
  </si>
  <si>
    <r>
      <t>American Indian or Alaska Native total</t>
    </r>
    <r>
      <rPr>
        <vertAlign val="superscript"/>
        <sz val="10"/>
        <color indexed="8"/>
        <rFont val="Courier New"/>
        <family val="3"/>
      </rPr>
      <t>2,3</t>
    </r>
  </si>
  <si>
    <r>
      <t>Asian or Pacific Islander total</t>
    </r>
    <r>
      <rPr>
        <vertAlign val="superscript"/>
        <sz val="10"/>
        <color indexed="8"/>
        <rFont val="Courier New"/>
        <family val="3"/>
      </rPr>
      <t>2,3</t>
    </r>
  </si>
  <si>
    <r>
      <t>Hispanic</t>
    </r>
    <r>
      <rPr>
        <vertAlign val="superscript"/>
        <sz val="10"/>
        <color indexed="8"/>
        <rFont val="Courier New"/>
        <family val="3"/>
      </rPr>
      <t>4</t>
    </r>
  </si>
  <si>
    <t>[Data for 2007 and 2008 are based on continuous files of records received from the states.  Rates per 1,000 women in specified age and race and Hispanic origin group]</t>
  </si>
  <si>
    <r>
      <t>2</t>
    </r>
    <r>
      <rPr>
        <sz val="10"/>
        <rFont val="Courier New"/>
        <family val="3"/>
      </rPr>
      <t xml:space="preserve">  Race and Hispanic origin are reported separately on birth certificates.  Persons of Hispanic origin may be of any race.  Race categories are consistent with the 1977 Office of Management and Budget (OMB) standards.  In 2008, 30 states reported multiple-race data.  The multiple-race data for these states were bridged to the single-race categories of the 1977 OMB standards for comparability with other states; see "Technical Notes."  Multiple-race reporting areas vary for 2005-2008; see "Technical Notes."       </t>
    </r>
  </si>
  <si>
    <t>NOTE: For information on the relative standard errors of the data and further discussion, see reference 7.</t>
  </si>
  <si>
    <t>Table 5. Birth rates for women under 20 years, by age, race, and Hispanic origin of mother: United States, final 1991, 2005, and 2006, and preliminary 2007 and 2008; and percent change in rates, 1991-2005, 2005-2007 and 2007-2008</t>
  </si>
  <si>
    <t>2007-2008</t>
  </si>
  <si>
    <t>2005-2007</t>
  </si>
  <si>
    <t>1991-2005</t>
  </si>
  <si>
    <t>Percent change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</si>
</sst>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25">
    <font>
      <sz val="10"/>
      <name val="Arial"/>
      <family val="0"/>
    </font>
    <font>
      <u val="single"/>
      <sz val="10"/>
      <color indexed="12"/>
      <name val="Arial"/>
      <family val="2"/>
    </font>
    <font>
      <u val="single"/>
      <sz val="10"/>
      <color indexed="36"/>
      <name val="Arial"/>
      <family val="2"/>
    </font>
    <font>
      <sz val="10"/>
      <name val="Courier New"/>
      <family val="3"/>
    </font>
    <font>
      <b/>
      <sz val="10"/>
      <name val="Courier New"/>
      <family val="3"/>
    </font>
    <font>
      <vertAlign val="superscript"/>
      <sz val="10"/>
      <name val="Courier New"/>
      <family val="3"/>
    </font>
    <font>
      <sz val="10"/>
      <color indexed="8"/>
      <name val="Courier New"/>
      <family val="3"/>
    </font>
    <font>
      <vertAlign val="superscript"/>
      <sz val="10"/>
      <color indexed="8"/>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ck"/>
      <bottom>
        <color indexed="63"/>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4">
    <xf numFmtId="0" fontId="0" fillId="0" borderId="0" xfId="0" applyAlignment="1">
      <alignment/>
    </xf>
    <xf numFmtId="0" fontId="3" fillId="0" borderId="0" xfId="0" applyFont="1" applyAlignment="1">
      <alignment/>
    </xf>
    <xf numFmtId="0" fontId="3" fillId="0" borderId="0" xfId="0" applyNumberFormat="1" applyFont="1" applyAlignment="1">
      <alignment wrapText="1"/>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1" xfId="0" applyFont="1" applyBorder="1" applyAlignment="1">
      <alignment horizontal="center" wrapText="1"/>
    </xf>
    <xf numFmtId="0" fontId="3" fillId="0" borderId="12" xfId="0" applyFont="1" applyBorder="1" applyAlignment="1">
      <alignment horizontal="center"/>
    </xf>
    <xf numFmtId="164" fontId="3" fillId="0" borderId="0" xfId="0" applyNumberFormat="1" applyFont="1" applyAlignment="1">
      <alignment/>
    </xf>
    <xf numFmtId="1" fontId="3" fillId="0" borderId="0" xfId="0" applyNumberFormat="1" applyFont="1" applyAlignment="1">
      <alignment/>
    </xf>
    <xf numFmtId="0" fontId="3" fillId="0" borderId="0" xfId="0" applyNumberFormat="1" applyFont="1" applyAlignment="1">
      <alignment/>
    </xf>
    <xf numFmtId="164" fontId="3" fillId="0" borderId="10" xfId="0" applyNumberFormat="1" applyFont="1" applyBorder="1" applyAlignment="1">
      <alignment/>
    </xf>
    <xf numFmtId="0" fontId="6" fillId="0" borderId="0" xfId="0" applyNumberFormat="1" applyFont="1" applyBorder="1" applyAlignment="1">
      <alignment horizontal="left"/>
    </xf>
    <xf numFmtId="0" fontId="6" fillId="0" borderId="0" xfId="0" applyNumberFormat="1" applyFont="1" applyBorder="1" applyAlignment="1">
      <alignment horizontal="left" wrapText="1"/>
    </xf>
    <xf numFmtId="0" fontId="3" fillId="0" borderId="0" xfId="0" applyFont="1" applyAlignment="1">
      <alignment horizontal="center"/>
    </xf>
    <xf numFmtId="164" fontId="3" fillId="0" borderId="0" xfId="0" applyNumberFormat="1" applyFont="1" applyAlignment="1">
      <alignment horizontal="center"/>
    </xf>
    <xf numFmtId="1" fontId="3" fillId="0" borderId="0" xfId="0" applyNumberFormat="1" applyFont="1" applyAlignment="1">
      <alignment horizontal="center"/>
    </xf>
    <xf numFmtId="0" fontId="4" fillId="0" borderId="0" xfId="0" applyNumberFormat="1" applyFont="1" applyAlignment="1">
      <alignment wrapText="1"/>
    </xf>
    <xf numFmtId="0" fontId="3" fillId="0" borderId="0" xfId="0" applyFont="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10" xfId="0" applyFont="1" applyBorder="1" applyAlignment="1">
      <alignment wrapText="1"/>
    </xf>
    <xf numFmtId="0" fontId="0" fillId="0" borderId="0" xfId="0" applyAlignment="1">
      <alignment wrapText="1"/>
    </xf>
    <xf numFmtId="0" fontId="0" fillId="0" borderId="11" xfId="0" applyBorder="1" applyAlignment="1">
      <alignment wrapText="1"/>
    </xf>
    <xf numFmtId="0" fontId="5" fillId="0" borderId="0" xfId="0" applyFont="1" applyAlignment="1">
      <alignment wrapText="1"/>
    </xf>
    <xf numFmtId="0" fontId="5"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10" xfId="0" applyBorder="1" applyAlignment="1">
      <alignment horizontal="center" wrapText="1"/>
    </xf>
    <xf numFmtId="0" fontId="0" fillId="0" borderId="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zoomScalePageLayoutView="0" workbookViewId="0" topLeftCell="A1">
      <selection activeCell="A1" sqref="A1:J3"/>
    </sheetView>
  </sheetViews>
  <sheetFormatPr defaultColWidth="9.140625" defaultRowHeight="12.75"/>
  <cols>
    <col min="1" max="1" width="27.00390625" style="1" customWidth="1"/>
    <col min="2" max="6" width="8.7109375" style="1" customWidth="1"/>
    <col min="7" max="7" width="2.7109375" style="1" customWidth="1"/>
    <col min="8" max="10" width="11.7109375" style="1" customWidth="1"/>
    <col min="11" max="16384" width="9.140625" style="1" customWidth="1"/>
  </cols>
  <sheetData>
    <row r="1" spans="1:10" ht="18" customHeight="1">
      <c r="A1" s="17" t="s">
        <v>18</v>
      </c>
      <c r="B1" s="17"/>
      <c r="C1" s="17"/>
      <c r="D1" s="17"/>
      <c r="E1" s="17"/>
      <c r="F1" s="17"/>
      <c r="G1" s="17"/>
      <c r="H1" s="17"/>
      <c r="I1" s="17"/>
      <c r="J1" s="17"/>
    </row>
    <row r="2" spans="1:10" ht="8.25" customHeight="1">
      <c r="A2" s="17"/>
      <c r="B2" s="17"/>
      <c r="C2" s="17"/>
      <c r="D2" s="17"/>
      <c r="E2" s="17"/>
      <c r="F2" s="17"/>
      <c r="G2" s="17"/>
      <c r="H2" s="17"/>
      <c r="I2" s="17"/>
      <c r="J2" s="17"/>
    </row>
    <row r="3" spans="1:10" ht="16.5" customHeight="1">
      <c r="A3" s="17"/>
      <c r="B3" s="17"/>
      <c r="C3" s="17"/>
      <c r="D3" s="17"/>
      <c r="E3" s="17"/>
      <c r="F3" s="17"/>
      <c r="G3" s="17"/>
      <c r="H3" s="17"/>
      <c r="I3" s="17"/>
      <c r="J3" s="17"/>
    </row>
    <row r="4" spans="1:10" ht="13.5">
      <c r="A4" s="2"/>
      <c r="B4" s="2"/>
      <c r="C4" s="2"/>
      <c r="D4" s="2"/>
      <c r="E4" s="2"/>
      <c r="F4" s="2"/>
      <c r="G4" s="2"/>
      <c r="H4" s="2"/>
      <c r="I4" s="2"/>
      <c r="J4" s="2"/>
    </row>
    <row r="5" spans="1:10" ht="15.75" customHeight="1">
      <c r="A5" s="18" t="s">
        <v>15</v>
      </c>
      <c r="B5" s="18"/>
      <c r="C5" s="18"/>
      <c r="D5" s="18"/>
      <c r="E5" s="18"/>
      <c r="F5" s="18"/>
      <c r="G5" s="18"/>
      <c r="H5" s="18"/>
      <c r="I5" s="18"/>
      <c r="J5" s="18"/>
    </row>
    <row r="6" spans="1:10" ht="13.5">
      <c r="A6" s="18"/>
      <c r="B6" s="18"/>
      <c r="C6" s="18"/>
      <c r="D6" s="18"/>
      <c r="E6" s="18"/>
      <c r="F6" s="18"/>
      <c r="G6" s="18"/>
      <c r="H6" s="18"/>
      <c r="I6" s="18"/>
      <c r="J6" s="18"/>
    </row>
    <row r="7" ht="14.25" thickBot="1"/>
    <row r="8" spans="1:10" ht="14.25" customHeight="1" thickTop="1">
      <c r="A8" s="23" t="s">
        <v>4</v>
      </c>
      <c r="B8" s="20" t="s">
        <v>5</v>
      </c>
      <c r="C8" s="20"/>
      <c r="D8" s="21"/>
      <c r="E8" s="21"/>
      <c r="F8" s="21"/>
      <c r="G8" s="3"/>
      <c r="H8" s="19" t="s">
        <v>22</v>
      </c>
      <c r="I8" s="32"/>
      <c r="J8" s="32"/>
    </row>
    <row r="9" spans="1:10" ht="15.75" customHeight="1" thickBot="1">
      <c r="A9" s="24"/>
      <c r="B9" s="22"/>
      <c r="C9" s="22"/>
      <c r="D9" s="22"/>
      <c r="E9" s="22"/>
      <c r="F9" s="22"/>
      <c r="G9" s="5"/>
      <c r="H9" s="33"/>
      <c r="I9" s="33"/>
      <c r="J9" s="33"/>
    </row>
    <row r="10" spans="1:10" ht="14.25" thickBot="1">
      <c r="A10" s="25"/>
      <c r="B10" s="6">
        <v>2008</v>
      </c>
      <c r="C10" s="6">
        <v>2007</v>
      </c>
      <c r="D10" s="6">
        <v>2006</v>
      </c>
      <c r="E10" s="7">
        <v>2005</v>
      </c>
      <c r="F10" s="7">
        <v>1991</v>
      </c>
      <c r="G10" s="4"/>
      <c r="H10" s="7" t="s">
        <v>19</v>
      </c>
      <c r="I10" s="7" t="s">
        <v>20</v>
      </c>
      <c r="J10" s="7" t="s">
        <v>21</v>
      </c>
    </row>
    <row r="12" spans="1:6" ht="13.5">
      <c r="A12" s="1" t="s">
        <v>3</v>
      </c>
      <c r="F12" s="8"/>
    </row>
    <row r="13" spans="1:17" ht="15.75">
      <c r="A13" s="12" t="s">
        <v>9</v>
      </c>
      <c r="B13" s="14">
        <v>0.6</v>
      </c>
      <c r="C13" s="14">
        <v>0.6</v>
      </c>
      <c r="D13" s="15">
        <v>0.6</v>
      </c>
      <c r="E13" s="15">
        <v>0.7</v>
      </c>
      <c r="F13" s="15">
        <v>1.4</v>
      </c>
      <c r="G13" s="14"/>
      <c r="H13" s="16">
        <f aca="true" t="shared" si="0" ref="H13:H18">((B13-C13)/C13)*100</f>
        <v>0</v>
      </c>
      <c r="I13" s="16">
        <f aca="true" t="shared" si="1" ref="I13:I18">(C13-E13)/E13*100</f>
        <v>-14.285714285714283</v>
      </c>
      <c r="J13" s="16">
        <f aca="true" t="shared" si="2" ref="J13:J18">(E13-F13)/F13*100</f>
        <v>-50</v>
      </c>
      <c r="K13" s="14"/>
      <c r="M13" s="8"/>
      <c r="N13" s="8"/>
      <c r="O13" s="8"/>
      <c r="Q13" s="10"/>
    </row>
    <row r="14" spans="1:17" ht="15.75">
      <c r="A14" s="12" t="s">
        <v>10</v>
      </c>
      <c r="B14" s="14">
        <v>0.2</v>
      </c>
      <c r="C14" s="14">
        <v>0.2</v>
      </c>
      <c r="D14" s="15">
        <v>0.2</v>
      </c>
      <c r="E14" s="15">
        <v>0.2</v>
      </c>
      <c r="F14" s="15">
        <v>0.5</v>
      </c>
      <c r="G14" s="14"/>
      <c r="H14" s="16">
        <f t="shared" si="0"/>
        <v>0</v>
      </c>
      <c r="I14" s="16">
        <f t="shared" si="1"/>
        <v>0</v>
      </c>
      <c r="J14" s="16">
        <f t="shared" si="2"/>
        <v>-60</v>
      </c>
      <c r="K14" s="14"/>
      <c r="M14" s="8"/>
      <c r="N14" s="8"/>
      <c r="O14" s="8"/>
      <c r="Q14" s="10"/>
    </row>
    <row r="15" spans="1:17" ht="15.75">
      <c r="A15" s="12" t="s">
        <v>11</v>
      </c>
      <c r="B15" s="14">
        <v>1.4</v>
      </c>
      <c r="C15" s="14">
        <v>1.5</v>
      </c>
      <c r="D15" s="15">
        <v>1.6</v>
      </c>
      <c r="E15" s="15">
        <v>1.7</v>
      </c>
      <c r="F15" s="15">
        <v>4.9</v>
      </c>
      <c r="G15" s="14"/>
      <c r="H15" s="16">
        <f t="shared" si="0"/>
        <v>-6.666666666666672</v>
      </c>
      <c r="I15" s="16">
        <f t="shared" si="1"/>
        <v>-11.764705882352938</v>
      </c>
      <c r="J15" s="16">
        <f t="shared" si="2"/>
        <v>-65.3061224489796</v>
      </c>
      <c r="K15" s="14"/>
      <c r="M15" s="8"/>
      <c r="N15" s="8"/>
      <c r="O15" s="8"/>
      <c r="Q15" s="10"/>
    </row>
    <row r="16" spans="1:17" ht="29.25">
      <c r="A16" s="13" t="s">
        <v>12</v>
      </c>
      <c r="B16" s="14">
        <v>0.9</v>
      </c>
      <c r="C16" s="14">
        <v>0.9</v>
      </c>
      <c r="D16" s="15">
        <v>0.9</v>
      </c>
      <c r="E16" s="15">
        <v>0.9</v>
      </c>
      <c r="F16" s="15">
        <v>1.6</v>
      </c>
      <c r="G16" s="14"/>
      <c r="H16" s="16">
        <f t="shared" si="0"/>
        <v>0</v>
      </c>
      <c r="I16" s="16">
        <f t="shared" si="1"/>
        <v>0</v>
      </c>
      <c r="J16" s="16">
        <f t="shared" si="2"/>
        <v>-43.75</v>
      </c>
      <c r="K16" s="14"/>
      <c r="M16" s="8"/>
      <c r="N16" s="8"/>
      <c r="O16" s="8"/>
      <c r="Q16" s="10"/>
    </row>
    <row r="17" spans="1:17" ht="29.25">
      <c r="A17" s="13" t="s">
        <v>13</v>
      </c>
      <c r="B17" s="14">
        <v>0.2</v>
      </c>
      <c r="C17" s="14">
        <v>0.2</v>
      </c>
      <c r="D17" s="15">
        <v>0.2</v>
      </c>
      <c r="E17" s="15">
        <v>0.2</v>
      </c>
      <c r="F17" s="15">
        <v>0.8</v>
      </c>
      <c r="G17" s="14"/>
      <c r="H17" s="16">
        <f t="shared" si="0"/>
        <v>0</v>
      </c>
      <c r="I17" s="16">
        <f t="shared" si="1"/>
        <v>0</v>
      </c>
      <c r="J17" s="16">
        <f t="shared" si="2"/>
        <v>-75.00000000000001</v>
      </c>
      <c r="K17" s="14"/>
      <c r="M17" s="8"/>
      <c r="N17" s="8"/>
      <c r="O17" s="8"/>
      <c r="Q17" s="10"/>
    </row>
    <row r="18" spans="1:17" ht="15.75">
      <c r="A18" s="12" t="s">
        <v>14</v>
      </c>
      <c r="B18" s="14">
        <v>1.2</v>
      </c>
      <c r="C18" s="14">
        <v>1.2</v>
      </c>
      <c r="D18" s="15">
        <v>1.3</v>
      </c>
      <c r="E18" s="15">
        <v>1.3</v>
      </c>
      <c r="F18" s="15">
        <v>2.4</v>
      </c>
      <c r="G18" s="14"/>
      <c r="H18" s="16">
        <f t="shared" si="0"/>
        <v>0</v>
      </c>
      <c r="I18" s="16">
        <f t="shared" si="1"/>
        <v>-7.692307692307699</v>
      </c>
      <c r="J18" s="16">
        <f t="shared" si="2"/>
        <v>-45.83333333333333</v>
      </c>
      <c r="K18" s="14"/>
      <c r="M18" s="8"/>
      <c r="N18" s="8"/>
      <c r="O18" s="8"/>
      <c r="Q18" s="10"/>
    </row>
    <row r="19" spans="2:17" ht="13.5">
      <c r="B19" s="14"/>
      <c r="C19" s="14"/>
      <c r="D19" s="15"/>
      <c r="E19" s="15"/>
      <c r="F19" s="15"/>
      <c r="G19" s="14"/>
      <c r="H19" s="16"/>
      <c r="I19" s="16"/>
      <c r="J19" s="16"/>
      <c r="K19" s="14"/>
      <c r="M19" s="8"/>
      <c r="N19" s="8"/>
      <c r="O19" s="8"/>
      <c r="Q19" s="10"/>
    </row>
    <row r="20" spans="1:17" ht="13.5">
      <c r="A20" s="1" t="s">
        <v>0</v>
      </c>
      <c r="B20" s="14"/>
      <c r="C20" s="14"/>
      <c r="D20" s="15"/>
      <c r="E20" s="15"/>
      <c r="F20" s="15"/>
      <c r="G20" s="14"/>
      <c r="H20" s="16"/>
      <c r="I20" s="16"/>
      <c r="J20" s="16"/>
      <c r="K20" s="14"/>
      <c r="M20" s="8"/>
      <c r="N20" s="8"/>
      <c r="O20" s="8"/>
      <c r="Q20" s="10"/>
    </row>
    <row r="21" spans="1:17" ht="15.75">
      <c r="A21" s="12" t="s">
        <v>9</v>
      </c>
      <c r="B21" s="14">
        <v>41.5</v>
      </c>
      <c r="C21" s="14">
        <v>42.5</v>
      </c>
      <c r="D21" s="15">
        <v>41.9</v>
      </c>
      <c r="E21" s="15">
        <v>40.5</v>
      </c>
      <c r="F21" s="15">
        <v>61.8</v>
      </c>
      <c r="G21" s="14"/>
      <c r="H21" s="16">
        <f aca="true" t="shared" si="3" ref="H21:H26">((B21-C21)/C21)*100</f>
        <v>-2.3529411764705883</v>
      </c>
      <c r="I21" s="16">
        <f aca="true" t="shared" si="4" ref="I21:I26">(C21-E21)/E21*100</f>
        <v>4.938271604938271</v>
      </c>
      <c r="J21" s="16">
        <f aca="true" t="shared" si="5" ref="J21:J26">(E21-F21)/F21*100</f>
        <v>-34.46601941747572</v>
      </c>
      <c r="K21" s="14"/>
      <c r="M21" s="8"/>
      <c r="N21" s="8"/>
      <c r="O21" s="8"/>
      <c r="Q21" s="10"/>
    </row>
    <row r="22" spans="1:17" ht="15.75">
      <c r="A22" s="12" t="s">
        <v>10</v>
      </c>
      <c r="B22" s="14">
        <v>26.7</v>
      </c>
      <c r="C22" s="14">
        <v>27.2</v>
      </c>
      <c r="D22" s="15">
        <v>26.6</v>
      </c>
      <c r="E22" s="15">
        <v>25.9</v>
      </c>
      <c r="F22" s="15">
        <v>43.4</v>
      </c>
      <c r="G22" s="14"/>
      <c r="H22" s="16">
        <f t="shared" si="3"/>
        <v>-1.8382352941176472</v>
      </c>
      <c r="I22" s="16">
        <f t="shared" si="4"/>
        <v>5.019305019305023</v>
      </c>
      <c r="J22" s="16">
        <f t="shared" si="5"/>
        <v>-40.322580645161295</v>
      </c>
      <c r="K22" s="14"/>
      <c r="M22" s="8"/>
      <c r="N22" s="8"/>
      <c r="O22" s="8"/>
      <c r="Q22" s="10"/>
    </row>
    <row r="23" spans="1:17" ht="15.75">
      <c r="A23" s="12" t="s">
        <v>11</v>
      </c>
      <c r="B23" s="14">
        <v>62.9</v>
      </c>
      <c r="C23" s="14">
        <v>64.3</v>
      </c>
      <c r="D23" s="15">
        <v>63.7</v>
      </c>
      <c r="E23" s="15">
        <v>60.9</v>
      </c>
      <c r="F23" s="15">
        <v>118.2</v>
      </c>
      <c r="G23" s="14"/>
      <c r="H23" s="16">
        <f t="shared" si="3"/>
        <v>-2.17729393468118</v>
      </c>
      <c r="I23" s="16">
        <f t="shared" si="4"/>
        <v>5.582922824302132</v>
      </c>
      <c r="J23" s="16">
        <f t="shared" si="5"/>
        <v>-48.47715736040609</v>
      </c>
      <c r="K23" s="14"/>
      <c r="M23" s="8"/>
      <c r="N23" s="8"/>
      <c r="O23" s="8"/>
      <c r="Q23" s="10"/>
    </row>
    <row r="24" spans="1:17" ht="29.25">
      <c r="A24" s="13" t="s">
        <v>12</v>
      </c>
      <c r="B24" s="15">
        <v>58.4</v>
      </c>
      <c r="C24" s="15">
        <v>59</v>
      </c>
      <c r="D24" s="15">
        <v>55</v>
      </c>
      <c r="E24" s="15">
        <v>52.7</v>
      </c>
      <c r="F24" s="15">
        <v>84.1</v>
      </c>
      <c r="G24" s="14"/>
      <c r="H24" s="16">
        <f t="shared" si="3"/>
        <v>-1.0169491525423753</v>
      </c>
      <c r="I24" s="16">
        <f t="shared" si="4"/>
        <v>11.954459203036047</v>
      </c>
      <c r="J24" s="16">
        <f t="shared" si="5"/>
        <v>-37.33650416171224</v>
      </c>
      <c r="K24" s="14"/>
      <c r="M24" s="8"/>
      <c r="N24" s="8"/>
      <c r="O24" s="8"/>
      <c r="Q24" s="10"/>
    </row>
    <row r="25" spans="1:17" ht="29.25">
      <c r="A25" s="13" t="s">
        <v>13</v>
      </c>
      <c r="B25" s="14">
        <v>16.2</v>
      </c>
      <c r="C25" s="14">
        <v>17.3</v>
      </c>
      <c r="D25" s="15">
        <v>17</v>
      </c>
      <c r="E25" s="15">
        <v>17</v>
      </c>
      <c r="F25" s="15">
        <v>27.3</v>
      </c>
      <c r="G25" s="14"/>
      <c r="H25" s="16">
        <f t="shared" si="3"/>
        <v>-6.358381502890182</v>
      </c>
      <c r="I25" s="16">
        <f t="shared" si="4"/>
        <v>1.7647058823529453</v>
      </c>
      <c r="J25" s="16">
        <f t="shared" si="5"/>
        <v>-37.72893772893773</v>
      </c>
      <c r="K25" s="14"/>
      <c r="M25" s="8"/>
      <c r="N25" s="8"/>
      <c r="O25" s="8"/>
      <c r="Q25" s="10"/>
    </row>
    <row r="26" spans="1:17" ht="15.75">
      <c r="A26" s="12" t="s">
        <v>14</v>
      </c>
      <c r="B26" s="14">
        <v>77.4</v>
      </c>
      <c r="C26" s="14">
        <v>81.7</v>
      </c>
      <c r="D26" s="15">
        <v>83</v>
      </c>
      <c r="E26" s="15">
        <v>81.7</v>
      </c>
      <c r="F26" s="15">
        <v>104.6</v>
      </c>
      <c r="G26" s="14"/>
      <c r="H26" s="16">
        <f t="shared" si="3"/>
        <v>-5.263157894736838</v>
      </c>
      <c r="I26" s="16">
        <f t="shared" si="4"/>
        <v>0</v>
      </c>
      <c r="J26" s="16">
        <f t="shared" si="5"/>
        <v>-21.89292543021032</v>
      </c>
      <c r="K26" s="14"/>
      <c r="M26" s="8"/>
      <c r="N26" s="8"/>
      <c r="O26" s="8"/>
      <c r="Q26" s="10"/>
    </row>
    <row r="27" spans="2:17" ht="13.5">
      <c r="B27" s="14"/>
      <c r="C27" s="14"/>
      <c r="D27" s="15"/>
      <c r="E27" s="15"/>
      <c r="F27" s="15"/>
      <c r="G27" s="14"/>
      <c r="H27" s="16"/>
      <c r="I27" s="16"/>
      <c r="J27" s="16"/>
      <c r="K27" s="14"/>
      <c r="M27" s="8"/>
      <c r="N27" s="8"/>
      <c r="O27" s="8"/>
      <c r="Q27" s="10"/>
    </row>
    <row r="28" spans="1:17" ht="13.5">
      <c r="A28" s="1" t="s">
        <v>1</v>
      </c>
      <c r="B28" s="14"/>
      <c r="C28" s="14"/>
      <c r="D28" s="15"/>
      <c r="E28" s="15"/>
      <c r="F28" s="15"/>
      <c r="G28" s="14"/>
      <c r="H28" s="16"/>
      <c r="I28" s="16"/>
      <c r="J28" s="16"/>
      <c r="K28" s="14"/>
      <c r="M28" s="8"/>
      <c r="N28" s="8"/>
      <c r="O28" s="8"/>
      <c r="Q28" s="10"/>
    </row>
    <row r="29" spans="1:17" ht="15.75">
      <c r="A29" s="12" t="s">
        <v>9</v>
      </c>
      <c r="B29" s="14">
        <v>21.7</v>
      </c>
      <c r="C29" s="14">
        <v>22.2</v>
      </c>
      <c r="D29" s="15">
        <v>22</v>
      </c>
      <c r="E29" s="15">
        <v>21.4</v>
      </c>
      <c r="F29" s="15">
        <v>38.6</v>
      </c>
      <c r="G29" s="14"/>
      <c r="H29" s="16">
        <f aca="true" t="shared" si="6" ref="H29:H34">((B29-C29)/C29)*100</f>
        <v>-2.2522522522522523</v>
      </c>
      <c r="I29" s="16">
        <f aca="true" t="shared" si="7" ref="I29:I34">(C29-E29)/E29*100</f>
        <v>3.7383177570093498</v>
      </c>
      <c r="J29" s="16">
        <f aca="true" t="shared" si="8" ref="J29:J34">(E29-F29)/F29*100</f>
        <v>-44.55958549222799</v>
      </c>
      <c r="K29" s="14"/>
      <c r="M29" s="8"/>
      <c r="N29" s="8"/>
      <c r="O29" s="8"/>
      <c r="Q29" s="10"/>
    </row>
    <row r="30" spans="1:17" ht="15.75">
      <c r="A30" s="12" t="s">
        <v>10</v>
      </c>
      <c r="B30" s="14">
        <v>11.6</v>
      </c>
      <c r="C30" s="14">
        <v>11.8</v>
      </c>
      <c r="D30" s="15">
        <v>11.8</v>
      </c>
      <c r="E30" s="15">
        <v>11.5</v>
      </c>
      <c r="F30" s="15">
        <v>23.6</v>
      </c>
      <c r="G30" s="14"/>
      <c r="H30" s="16">
        <f t="shared" si="6"/>
        <v>-1.6949152542372972</v>
      </c>
      <c r="I30" s="16">
        <f t="shared" si="7"/>
        <v>2.6086956521739193</v>
      </c>
      <c r="J30" s="16">
        <f t="shared" si="8"/>
        <v>-51.27118644067797</v>
      </c>
      <c r="K30" s="14"/>
      <c r="M30" s="8"/>
      <c r="N30" s="8"/>
      <c r="O30" s="8"/>
      <c r="Q30" s="10"/>
    </row>
    <row r="31" spans="1:17" ht="15.75">
      <c r="A31" s="12" t="s">
        <v>11</v>
      </c>
      <c r="B31" s="14">
        <v>34.9</v>
      </c>
      <c r="C31" s="14">
        <v>35.8</v>
      </c>
      <c r="D31" s="15">
        <v>36.2</v>
      </c>
      <c r="E31" s="15">
        <v>34.9</v>
      </c>
      <c r="F31" s="15">
        <v>86.1</v>
      </c>
      <c r="G31" s="14"/>
      <c r="H31" s="16">
        <f t="shared" si="6"/>
        <v>-2.5139664804469235</v>
      </c>
      <c r="I31" s="16">
        <f t="shared" si="7"/>
        <v>2.5787965616045803</v>
      </c>
      <c r="J31" s="16">
        <f t="shared" si="8"/>
        <v>-59.465737514518004</v>
      </c>
      <c r="K31" s="14"/>
      <c r="M31" s="8"/>
      <c r="N31" s="8"/>
      <c r="O31" s="8"/>
      <c r="Q31" s="10"/>
    </row>
    <row r="32" spans="1:17" ht="29.25">
      <c r="A32" s="13" t="s">
        <v>12</v>
      </c>
      <c r="B32" s="14">
        <v>32.5</v>
      </c>
      <c r="C32" s="14">
        <v>31.7</v>
      </c>
      <c r="D32" s="15">
        <v>30.7</v>
      </c>
      <c r="E32" s="15">
        <v>30.5</v>
      </c>
      <c r="F32" s="15">
        <v>51.9</v>
      </c>
      <c r="G32" s="14"/>
      <c r="H32" s="16">
        <f t="shared" si="6"/>
        <v>2.5236593059936934</v>
      </c>
      <c r="I32" s="16">
        <f t="shared" si="7"/>
        <v>3.9344262295081944</v>
      </c>
      <c r="J32" s="16">
        <f t="shared" si="8"/>
        <v>-41.23314065510597</v>
      </c>
      <c r="K32" s="14"/>
      <c r="M32" s="8"/>
      <c r="N32" s="8"/>
      <c r="O32" s="8"/>
      <c r="Q32" s="10"/>
    </row>
    <row r="33" spans="1:17" ht="29.25">
      <c r="A33" s="13" t="s">
        <v>13</v>
      </c>
      <c r="B33" s="15">
        <v>8</v>
      </c>
      <c r="C33" s="14">
        <v>8.4</v>
      </c>
      <c r="D33" s="15">
        <v>8.8</v>
      </c>
      <c r="E33" s="15">
        <v>8.2</v>
      </c>
      <c r="F33" s="15">
        <v>16.3</v>
      </c>
      <c r="G33" s="14"/>
      <c r="H33" s="16">
        <f t="shared" si="6"/>
        <v>-4.761904761904765</v>
      </c>
      <c r="I33" s="16">
        <f t="shared" si="7"/>
        <v>2.4390243902439157</v>
      </c>
      <c r="J33" s="16">
        <f t="shared" si="8"/>
        <v>-49.69325153374234</v>
      </c>
      <c r="K33" s="14"/>
      <c r="M33" s="8"/>
      <c r="N33" s="8"/>
      <c r="O33" s="8"/>
      <c r="Q33" s="10"/>
    </row>
    <row r="34" spans="1:17" ht="15.75">
      <c r="A34" s="12" t="s">
        <v>14</v>
      </c>
      <c r="B34" s="14">
        <v>46.1</v>
      </c>
      <c r="C34" s="14">
        <v>47.8</v>
      </c>
      <c r="D34" s="15">
        <v>47.9</v>
      </c>
      <c r="E34" s="15">
        <v>48.5</v>
      </c>
      <c r="F34" s="15">
        <v>69.2</v>
      </c>
      <c r="G34" s="14"/>
      <c r="H34" s="16">
        <f t="shared" si="6"/>
        <v>-3.556485355648527</v>
      </c>
      <c r="I34" s="16">
        <f t="shared" si="7"/>
        <v>-1.4432989690721707</v>
      </c>
      <c r="J34" s="16">
        <f t="shared" si="8"/>
        <v>-29.91329479768786</v>
      </c>
      <c r="K34" s="14"/>
      <c r="M34" s="8"/>
      <c r="N34" s="8"/>
      <c r="O34" s="8"/>
      <c r="Q34" s="10"/>
    </row>
    <row r="35" spans="2:17" ht="13.5">
      <c r="B35" s="14"/>
      <c r="C35" s="14"/>
      <c r="D35" s="15"/>
      <c r="E35" s="15"/>
      <c r="F35" s="15"/>
      <c r="G35" s="14"/>
      <c r="H35" s="16"/>
      <c r="I35" s="16"/>
      <c r="J35" s="16"/>
      <c r="K35" s="14"/>
      <c r="M35" s="8"/>
      <c r="N35" s="8"/>
      <c r="O35" s="8"/>
      <c r="Q35" s="10"/>
    </row>
    <row r="36" spans="1:17" ht="13.5">
      <c r="A36" s="1" t="s">
        <v>2</v>
      </c>
      <c r="B36" s="14"/>
      <c r="C36" s="14"/>
      <c r="D36" s="15"/>
      <c r="E36" s="15"/>
      <c r="F36" s="15"/>
      <c r="G36" s="14"/>
      <c r="H36" s="16"/>
      <c r="I36" s="16"/>
      <c r="J36" s="16"/>
      <c r="K36" s="14"/>
      <c r="M36" s="8"/>
      <c r="N36" s="8"/>
      <c r="O36" s="8"/>
      <c r="Q36" s="10"/>
    </row>
    <row r="37" spans="1:17" ht="15.75">
      <c r="A37" s="12" t="s">
        <v>9</v>
      </c>
      <c r="B37" s="14">
        <v>70.7</v>
      </c>
      <c r="C37" s="14">
        <v>73.9</v>
      </c>
      <c r="D37" s="15">
        <v>73</v>
      </c>
      <c r="E37" s="15">
        <v>69.9</v>
      </c>
      <c r="F37" s="15">
        <v>94</v>
      </c>
      <c r="G37" s="14"/>
      <c r="H37" s="16">
        <f aca="true" t="shared" si="9" ref="H37:H42">((B37-C37)/C37)*100</f>
        <v>-4.330175913396485</v>
      </c>
      <c r="I37" s="16">
        <f aca="true" t="shared" si="10" ref="I37:I42">(C37-E37)/E37*100</f>
        <v>5.722460658082975</v>
      </c>
      <c r="J37" s="16">
        <f aca="true" t="shared" si="11" ref="J37:J42">(E37-F37)/F37*100</f>
        <v>-25.63829787234042</v>
      </c>
      <c r="K37" s="14"/>
      <c r="M37" s="8"/>
      <c r="N37" s="8"/>
      <c r="O37" s="8"/>
      <c r="Q37" s="10"/>
    </row>
    <row r="38" spans="1:17" ht="15.75">
      <c r="A38" s="12" t="s">
        <v>10</v>
      </c>
      <c r="B38" s="14">
        <v>48.6</v>
      </c>
      <c r="C38" s="14">
        <v>50.5</v>
      </c>
      <c r="D38" s="15">
        <v>49.3</v>
      </c>
      <c r="E38" s="15">
        <v>48</v>
      </c>
      <c r="F38" s="15">
        <v>70.6</v>
      </c>
      <c r="G38" s="14"/>
      <c r="H38" s="16">
        <f t="shared" si="9"/>
        <v>-3.7623762376237595</v>
      </c>
      <c r="I38" s="16">
        <f t="shared" si="10"/>
        <v>5.208333333333334</v>
      </c>
      <c r="J38" s="16">
        <f t="shared" si="11"/>
        <v>-32.0113314447592</v>
      </c>
      <c r="K38" s="14"/>
      <c r="M38" s="8"/>
      <c r="N38" s="8"/>
      <c r="O38" s="8"/>
      <c r="Q38" s="10"/>
    </row>
    <row r="39" spans="1:17" ht="15.75">
      <c r="A39" s="12" t="s">
        <v>11</v>
      </c>
      <c r="B39" s="14">
        <v>104.7</v>
      </c>
      <c r="C39" s="14">
        <v>109.3</v>
      </c>
      <c r="D39" s="15">
        <v>108.4</v>
      </c>
      <c r="E39" s="15">
        <v>103</v>
      </c>
      <c r="F39" s="15">
        <v>162.2</v>
      </c>
      <c r="G39" s="14"/>
      <c r="H39" s="16">
        <f t="shared" si="9"/>
        <v>-4.208600182982612</v>
      </c>
      <c r="I39" s="16">
        <f t="shared" si="10"/>
        <v>6.116504854368929</v>
      </c>
      <c r="J39" s="16">
        <f t="shared" si="11"/>
        <v>-36.49815043156596</v>
      </c>
      <c r="K39" s="14"/>
      <c r="M39" s="8"/>
      <c r="N39" s="8"/>
      <c r="O39" s="8"/>
      <c r="Q39" s="10"/>
    </row>
    <row r="40" spans="1:17" ht="29.25">
      <c r="A40" s="13" t="s">
        <v>12</v>
      </c>
      <c r="B40" s="14">
        <v>96.7</v>
      </c>
      <c r="C40" s="14">
        <v>101.3</v>
      </c>
      <c r="D40" s="15">
        <v>93</v>
      </c>
      <c r="E40" s="15">
        <v>87.6</v>
      </c>
      <c r="F40" s="15">
        <v>134.2</v>
      </c>
      <c r="G40" s="14"/>
      <c r="H40" s="16">
        <f t="shared" si="9"/>
        <v>-4.540967423494565</v>
      </c>
      <c r="I40" s="16">
        <f t="shared" si="10"/>
        <v>15.639269406392698</v>
      </c>
      <c r="J40" s="16">
        <f t="shared" si="11"/>
        <v>-34.724292101341284</v>
      </c>
      <c r="K40" s="14"/>
      <c r="M40" s="8"/>
      <c r="N40" s="8"/>
      <c r="O40" s="8"/>
      <c r="Q40" s="10"/>
    </row>
    <row r="41" spans="1:17" ht="29.25">
      <c r="A41" s="13" t="s">
        <v>13</v>
      </c>
      <c r="B41" s="14">
        <v>28.4</v>
      </c>
      <c r="C41" s="14">
        <v>30.7</v>
      </c>
      <c r="D41" s="15">
        <v>29.5</v>
      </c>
      <c r="E41" s="15">
        <v>30.1</v>
      </c>
      <c r="F41" s="15">
        <v>42.2</v>
      </c>
      <c r="G41" s="14"/>
      <c r="H41" s="16">
        <f t="shared" si="9"/>
        <v>-7.4918566775244315</v>
      </c>
      <c r="I41" s="16">
        <f t="shared" si="10"/>
        <v>1.9933554817275676</v>
      </c>
      <c r="J41" s="16">
        <f t="shared" si="11"/>
        <v>-28.672985781990523</v>
      </c>
      <c r="K41" s="14"/>
      <c r="M41" s="8"/>
      <c r="N41" s="8"/>
      <c r="O41" s="8"/>
      <c r="Q41" s="10"/>
    </row>
    <row r="42" spans="1:17" ht="15.75">
      <c r="A42" s="12" t="s">
        <v>14</v>
      </c>
      <c r="B42" s="15">
        <v>127</v>
      </c>
      <c r="C42" s="14">
        <v>137.1</v>
      </c>
      <c r="D42" s="15">
        <v>139.7</v>
      </c>
      <c r="E42" s="15">
        <v>134.6</v>
      </c>
      <c r="F42" s="15">
        <v>155.5</v>
      </c>
      <c r="G42" s="14"/>
      <c r="H42" s="16">
        <f t="shared" si="9"/>
        <v>-7.3668854850474075</v>
      </c>
      <c r="I42" s="16">
        <f t="shared" si="10"/>
        <v>1.8573551263001487</v>
      </c>
      <c r="J42" s="16">
        <f t="shared" si="11"/>
        <v>-13.44051446945338</v>
      </c>
      <c r="K42" s="14"/>
      <c r="M42" s="8"/>
      <c r="N42" s="8"/>
      <c r="O42" s="8"/>
      <c r="Q42" s="10"/>
    </row>
    <row r="43" spans="4:10" ht="14.25" thickBot="1">
      <c r="D43" s="8"/>
      <c r="E43" s="8"/>
      <c r="F43" s="8"/>
      <c r="I43" s="9"/>
      <c r="J43" s="9"/>
    </row>
    <row r="44" spans="1:10" ht="14.25" thickTop="1">
      <c r="A44" s="3"/>
      <c r="B44" s="3"/>
      <c r="C44" s="3"/>
      <c r="D44" s="3"/>
      <c r="E44" s="11"/>
      <c r="F44" s="11"/>
      <c r="G44" s="3"/>
      <c r="H44" s="3"/>
      <c r="I44" s="3"/>
      <c r="J44" s="3"/>
    </row>
    <row r="45" spans="1:10" ht="13.5">
      <c r="A45" s="26" t="s">
        <v>6</v>
      </c>
      <c r="B45" s="18"/>
      <c r="C45" s="18"/>
      <c r="D45" s="18"/>
      <c r="E45" s="18"/>
      <c r="F45" s="18"/>
      <c r="G45" s="18"/>
      <c r="H45" s="18"/>
      <c r="I45" s="18"/>
      <c r="J45" s="18"/>
    </row>
    <row r="46" spans="1:10" ht="13.5">
      <c r="A46" s="27" t="s">
        <v>16</v>
      </c>
      <c r="B46" s="28"/>
      <c r="C46" s="28"/>
      <c r="D46" s="28"/>
      <c r="E46" s="29"/>
      <c r="F46" s="29"/>
      <c r="G46" s="29"/>
      <c r="H46" s="29"/>
      <c r="I46" s="29"/>
      <c r="J46" s="29"/>
    </row>
    <row r="47" spans="1:10" ht="13.5">
      <c r="A47" s="29"/>
      <c r="B47" s="29"/>
      <c r="C47" s="29"/>
      <c r="D47" s="29"/>
      <c r="E47" s="29"/>
      <c r="F47" s="29"/>
      <c r="G47" s="29"/>
      <c r="H47" s="29"/>
      <c r="I47" s="29"/>
      <c r="J47" s="29"/>
    </row>
    <row r="48" spans="1:10" ht="13.5">
      <c r="A48" s="29"/>
      <c r="B48" s="29"/>
      <c r="C48" s="29"/>
      <c r="D48" s="29"/>
      <c r="E48" s="29"/>
      <c r="F48" s="29"/>
      <c r="G48" s="29"/>
      <c r="H48" s="29"/>
      <c r="I48" s="29"/>
      <c r="J48" s="29"/>
    </row>
    <row r="49" spans="1:10" ht="13.5">
      <c r="A49" s="29"/>
      <c r="B49" s="29"/>
      <c r="C49" s="29"/>
      <c r="D49" s="29"/>
      <c r="E49" s="29"/>
      <c r="F49" s="29"/>
      <c r="G49" s="29"/>
      <c r="H49" s="29"/>
      <c r="I49" s="29"/>
      <c r="J49" s="29"/>
    </row>
    <row r="50" spans="1:10" ht="13.5">
      <c r="A50" s="29"/>
      <c r="B50" s="29"/>
      <c r="C50" s="29"/>
      <c r="D50" s="29"/>
      <c r="E50" s="29"/>
      <c r="F50" s="29"/>
      <c r="G50" s="29"/>
      <c r="H50" s="29"/>
      <c r="I50" s="29"/>
      <c r="J50" s="29"/>
    </row>
    <row r="51" spans="1:10" ht="13.5">
      <c r="A51" s="29"/>
      <c r="B51" s="29"/>
      <c r="C51" s="29"/>
      <c r="D51" s="29"/>
      <c r="E51" s="29"/>
      <c r="F51" s="29"/>
      <c r="G51" s="29"/>
      <c r="H51" s="29"/>
      <c r="I51" s="29"/>
      <c r="J51" s="29"/>
    </row>
    <row r="52" spans="1:10" ht="13.5">
      <c r="A52" s="29"/>
      <c r="B52" s="29"/>
      <c r="C52" s="29"/>
      <c r="D52" s="29"/>
      <c r="E52" s="29"/>
      <c r="F52" s="29"/>
      <c r="G52" s="29"/>
      <c r="H52" s="29"/>
      <c r="I52" s="29"/>
      <c r="J52" s="29"/>
    </row>
    <row r="53" spans="1:10" ht="28.5" customHeight="1">
      <c r="A53" s="30" t="s">
        <v>7</v>
      </c>
      <c r="B53" s="31"/>
      <c r="C53" s="31"/>
      <c r="D53" s="31"/>
      <c r="E53" s="31"/>
      <c r="F53" s="31"/>
      <c r="G53" s="31"/>
      <c r="H53" s="31"/>
      <c r="I53" s="31"/>
      <c r="J53" s="31"/>
    </row>
    <row r="54" spans="1:10" ht="13.5">
      <c r="A54" s="26" t="s">
        <v>8</v>
      </c>
      <c r="B54" s="24"/>
      <c r="C54" s="24"/>
      <c r="D54" s="24"/>
      <c r="E54" s="24"/>
      <c r="F54" s="24"/>
      <c r="G54" s="24"/>
      <c r="H54" s="24"/>
      <c r="I54" s="24"/>
      <c r="J54" s="24"/>
    </row>
    <row r="56" spans="1:10" ht="13.5">
      <c r="A56" s="18" t="s">
        <v>17</v>
      </c>
      <c r="B56" s="18"/>
      <c r="C56" s="18"/>
      <c r="D56" s="18"/>
      <c r="E56" s="18"/>
      <c r="F56" s="18"/>
      <c r="G56" s="18"/>
      <c r="H56" s="18"/>
      <c r="I56" s="18"/>
      <c r="J56" s="18"/>
    </row>
    <row r="57" spans="1:10" ht="13.5">
      <c r="A57" s="24"/>
      <c r="B57" s="24"/>
      <c r="C57" s="24"/>
      <c r="D57" s="24"/>
      <c r="E57" s="24"/>
      <c r="F57" s="24"/>
      <c r="G57" s="24"/>
      <c r="H57" s="24"/>
      <c r="I57" s="24"/>
      <c r="J57" s="24"/>
    </row>
  </sheetData>
  <sheetProtection/>
  <mergeCells count="10">
    <mergeCell ref="A56:J57"/>
    <mergeCell ref="A45:J45"/>
    <mergeCell ref="A46:J52"/>
    <mergeCell ref="A53:J53"/>
    <mergeCell ref="A54:J54"/>
    <mergeCell ref="A1:J3"/>
    <mergeCell ref="A5:J6"/>
    <mergeCell ref="B8:F9"/>
    <mergeCell ref="A8:A10"/>
    <mergeCell ref="H8:J9"/>
  </mergeCells>
  <printOptions/>
  <pageMargins left="0.75" right="0.75" top="1" bottom="1" header="0.5" footer="0.5"/>
  <pageSetup fitToHeight="1"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J Ventura</dc:creator>
  <cp:keywords/>
  <dc:description/>
  <cp:lastModifiedBy>boh5</cp:lastModifiedBy>
  <cp:lastPrinted>2010-03-05T21:00:29Z</cp:lastPrinted>
  <dcterms:created xsi:type="dcterms:W3CDTF">2003-08-04T14:27:36Z</dcterms:created>
  <dcterms:modified xsi:type="dcterms:W3CDTF">2010-03-16T13:50:15Z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2019-04-26T00:16:08.3355921Z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