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655" activeTab="0"/>
  </bookViews>
  <sheets>
    <sheet name="A" sheetId="1" r:id="rId1"/>
  </sheets>
  <definedNames>
    <definedName name="BCOLUMN">'A'!#REF!</definedName>
    <definedName name="CHECKS">#REF!</definedName>
    <definedName name="DATAMARK">'A'!#REF!</definedName>
    <definedName name="INIT">'A'!$A$1</definedName>
    <definedName name="ORIENT">'A'!#REF!</definedName>
    <definedName name="PAGEONE">'A'!#REF!</definedName>
    <definedName name="PAGETWO">'A'!#REF!</definedName>
    <definedName name="PRINT">'A'!$A$1:$I$165</definedName>
    <definedName name="_xlnm.Print_Area" localSheetId="0">'A'!$B$1:$H$157</definedName>
    <definedName name="Print_Area_MI" localSheetId="0">'A'!$B$1:$H$157</definedName>
    <definedName name="SHAFFSTALL">'A'!#REF!</definedName>
    <definedName name="SHORTY">'A'!#REF!</definedName>
    <definedName name="THISCELL">'A'!#REF!</definedName>
    <definedName name="TITLE">'A'!$A$1:$A$2</definedName>
    <definedName name="WHOLE">'A'!$B$11:$I$112</definedName>
  </definedNames>
  <calcPr fullCalcOnLoad="1"/>
</workbook>
</file>

<file path=xl/sharedStrings.xml><?xml version="1.0" encoding="utf-8"?>
<sst xmlns="http://schemas.openxmlformats.org/spreadsheetml/2006/main" count="179" uniqueCount="89">
  <si>
    <t>(Data are based on reporting by health professions associations)</t>
  </si>
  <si>
    <t>Occupation,</t>
  </si>
  <si>
    <t>race, and Hispanic origin</t>
  </si>
  <si>
    <t>1980-1981</t>
  </si>
  <si>
    <t>1990-1991</t>
  </si>
  <si>
    <t>Dentistry</t>
  </si>
  <si>
    <t xml:space="preserve">        Number of students</t>
  </si>
  <si>
    <t xml:space="preserve">  Percent distribution of students</t>
  </si>
  <si>
    <t>Not Hispanic or Latino:</t>
  </si>
  <si>
    <t xml:space="preserve">  White.......................</t>
  </si>
  <si>
    <t xml:space="preserve">  Black or African American...</t>
  </si>
  <si>
    <t>American Indian or Alaska Native..</t>
  </si>
  <si>
    <t>Asian or Pacific Islander........</t>
  </si>
  <si>
    <t>Hispanic or Latino............</t>
  </si>
  <si>
    <t xml:space="preserve">  Mexican.....................</t>
  </si>
  <si>
    <t xml:space="preserve">  Puerto Rican................</t>
  </si>
  <si>
    <t>White, Non-Hispanic...........</t>
  </si>
  <si>
    <t>Black or African American.....</t>
  </si>
  <si>
    <t>White.........................</t>
  </si>
  <si>
    <t>Optometry</t>
  </si>
  <si>
    <t>Podiatry</t>
  </si>
  <si>
    <t>---Data not available.</t>
  </si>
  <si>
    <t>and ethnicity alone or in combination with some other race or ethnicity, allowing multiple responses.</t>
  </si>
  <si>
    <t>subsequent years are not directly comparable to earlier years.</t>
  </si>
  <si>
    <t>An evaluation of the former system revealed considerable underreporting. Therefore, race-specific data before 1990</t>
  </si>
  <si>
    <t>are not comparable and not shown. Additional changes in the minority data question were introduced in</t>
  </si>
  <si>
    <t>NOTES: Total enrollment data are collected at the beginning of the academic year.</t>
  </si>
  <si>
    <r>
      <t xml:space="preserve">Some numbers have been revised and differ from previous editions of </t>
    </r>
    <r>
      <rPr>
        <i/>
        <sz val="12"/>
        <color indexed="8"/>
        <rFont val="Courier New"/>
        <family val="3"/>
      </rPr>
      <t>Health, United States.</t>
    </r>
  </si>
  <si>
    <t>2006-2007</t>
  </si>
  <si>
    <t>Public Health</t>
  </si>
  <si>
    <t>Starting in 2005, enrollemts include PharmD.1. only.</t>
  </si>
  <si>
    <t>The race categories' summed totals may not add up to the total number of students for all races.</t>
  </si>
  <si>
    <t>SOURCES: American Dental Association: 2006-2007 Survey of Predoctoral Dental Education, vol. 1, Academic Programs,</t>
  </si>
  <si>
    <t>American Association of Colleges of Nursing. Enrollment and Graduations in Baccalaureate and Graduate Programs in Nursing.</t>
  </si>
  <si>
    <t>Association of Schools and Colleges of Optometry: Annual Student Data Report</t>
  </si>
  <si>
    <t>American Association of Colleges of Pharmacy: Academic Pharmacy's Vital Statistics, Profile of Pharmacy Students,</t>
  </si>
  <si>
    <t>Association of American Medical Colleges: FACTS - Applicants, Matriculants, Graduates, and Residency Applicants,</t>
  </si>
  <si>
    <t>Association of American Medical Colleges: AAMC Data Book, Medical Schools and Teaching</t>
  </si>
  <si>
    <t>American Association of Colleges of Osteopathic Medicine.</t>
  </si>
  <si>
    <t>American Association of Colleges of Podiatric Medicine: Applicant, Matriculant, and Graduate Statistics,</t>
  </si>
  <si>
    <t>race and Hispanic origin: United States, selected academic years 1980-1981 through 2006-2007</t>
  </si>
  <si>
    <t>2000-2001</t>
  </si>
  <si>
    <t>Other/unknown are not listed and students designating multiple race/ethnicity may be counted in more than one category.</t>
  </si>
  <si>
    <t>All racial/ethnic groups will not add to the total enrollment. Percentages do not total to 100%.</t>
  </si>
  <si>
    <t>academic years 2000-2001, resulting in a discontinuity in the trend.</t>
  </si>
  <si>
    <t>of pharmacy education. Starting with 2000-2001, pharmacy data are for all students.</t>
  </si>
  <si>
    <t>In 2006-2007, one pharmacy school did not report enrollment data.</t>
  </si>
  <si>
    <t>Total enrollments include unduplicated number of enrollments only. Therefore, the data for 2006-2007 and</t>
  </si>
  <si>
    <t>Applicants and Matriculants data. Available from: http://www.aamc.org.</t>
  </si>
  <si>
    <t>Available from: http://www.aacom.org/about/fastfacts/Pages/default.aspx;</t>
  </si>
  <si>
    <t>Washington, DC. 2001, 2002, 2007, 2008.</t>
  </si>
  <si>
    <t>Available from: http://www.asph.org/document.cfm?page=749;</t>
  </si>
  <si>
    <t>Bureau of Health Professions:</t>
  </si>
  <si>
    <t>United States Health Personnel FACTBOOK. Health Resources and Services Administration. Rockville, MD. 2003.</t>
  </si>
  <si>
    <r>
      <t>Annual Report on Osteopathic Medical Education, Chevy Chase, MD.</t>
    </r>
  </si>
  <si>
    <t>Starting with 2000-2001, data includes American Indian and Alaska Native persons and Asian or Pacific Islander persons;</t>
  </si>
  <si>
    <t>data for previous years, included Native American and Asian only.</t>
  </si>
  <si>
    <t>Academic Year 2006-2007 and unpublished data.</t>
  </si>
  <si>
    <t>Available from: http://www.opted.org;</t>
  </si>
  <si>
    <t>Fall 2006. Available from: http://www.aacp.org and unpublished data;</t>
  </si>
  <si>
    <t>2006-2007. Available from: http://www.aacpm.org.</t>
  </si>
  <si>
    <t>Association of Schools of Public Health: Annual Data Reports, 2007. Washington, DC.</t>
  </si>
  <si>
    <t>Enrollments, and Graduates, Chicago, IL. 2008. Available from: http://www.ada.org/goto/edreports;</t>
  </si>
  <si>
    <t>(Copyright 2008: Used with the permission of the American Association of Colleges of Nursing);</t>
  </si>
  <si>
    <t xml:space="preserve">Hospitals by the Numbers, Washington, DC. 2005, 2006, and 2009 (Copyright 2005, 2006 and 2009: </t>
  </si>
  <si>
    <t>Used with the permission of the AAMC);</t>
  </si>
  <si>
    <t>data for previous years included American Indian and Alaska Native only.</t>
  </si>
  <si>
    <t>Table 114. Total enrollment of minorities in schools for selected health occupations, by</t>
  </si>
  <si>
    <t>---</t>
  </si>
  <si>
    <t>Health, United States 2008</t>
  </si>
  <si>
    <r>
      <t>All races</t>
    </r>
    <r>
      <rPr>
        <vertAlign val="superscript"/>
        <sz val="12"/>
        <color indexed="8"/>
        <rFont val="Courier New"/>
        <family val="3"/>
      </rPr>
      <t>1</t>
    </r>
    <r>
      <rPr>
        <sz val="12"/>
        <color indexed="8"/>
        <rFont val="Courier New"/>
        <family val="3"/>
      </rPr>
      <t>....................</t>
    </r>
  </si>
  <si>
    <r>
      <t>Hispanic or Latino</t>
    </r>
    <r>
      <rPr>
        <vertAlign val="superscript"/>
        <sz val="12"/>
        <color indexed="8"/>
        <rFont val="Courier New"/>
        <family val="3"/>
      </rPr>
      <t>2</t>
    </r>
    <r>
      <rPr>
        <sz val="12"/>
        <color indexed="8"/>
        <rFont val="Courier New"/>
        <family val="3"/>
      </rPr>
      <t>...........</t>
    </r>
  </si>
  <si>
    <r>
      <t>Medicine (Allopathic)</t>
    </r>
    <r>
      <rPr>
        <vertAlign val="superscript"/>
        <sz val="12"/>
        <rFont val="Courier New"/>
        <family val="0"/>
      </rPr>
      <t>3</t>
    </r>
  </si>
  <si>
    <r>
      <t>All races</t>
    </r>
    <r>
      <rPr>
        <vertAlign val="superscript"/>
        <sz val="12"/>
        <rFont val="Courier New"/>
        <family val="0"/>
      </rPr>
      <t>1</t>
    </r>
    <r>
      <rPr>
        <sz val="12"/>
        <rFont val="Courier New"/>
        <family val="0"/>
      </rPr>
      <t>.................</t>
    </r>
  </si>
  <si>
    <r>
      <t>American Indian or Alaska Native</t>
    </r>
    <r>
      <rPr>
        <vertAlign val="superscript"/>
        <sz val="12"/>
        <rFont val="Courier New"/>
        <family val="0"/>
      </rPr>
      <t>5</t>
    </r>
    <r>
      <rPr>
        <sz val="12"/>
        <rFont val="Courier New"/>
        <family val="0"/>
      </rPr>
      <t>...</t>
    </r>
  </si>
  <si>
    <r>
      <t>Medicine (Osteopathic)</t>
    </r>
    <r>
      <rPr>
        <vertAlign val="superscript"/>
        <sz val="12"/>
        <rFont val="Courier New"/>
        <family val="0"/>
      </rPr>
      <t>6</t>
    </r>
  </si>
  <si>
    <r>
      <t>All races</t>
    </r>
    <r>
      <rPr>
        <vertAlign val="superscript"/>
        <sz val="12"/>
        <rFont val="Courier New"/>
        <family val="0"/>
      </rPr>
      <t>1</t>
    </r>
    <r>
      <rPr>
        <sz val="12"/>
        <rFont val="Courier New"/>
        <family val="0"/>
      </rPr>
      <t>....................</t>
    </r>
  </si>
  <si>
    <r>
      <t>Nursing, Baccalaureate</t>
    </r>
    <r>
      <rPr>
        <vertAlign val="superscript"/>
        <sz val="12"/>
        <rFont val="Courier New"/>
        <family val="0"/>
      </rPr>
      <t>7</t>
    </r>
  </si>
  <si>
    <r>
      <t>Pharmacy</t>
    </r>
    <r>
      <rPr>
        <vertAlign val="superscript"/>
        <sz val="12"/>
        <rFont val="Courier New"/>
        <family val="0"/>
      </rPr>
      <t>8</t>
    </r>
  </si>
  <si>
    <r>
      <t>All races</t>
    </r>
    <r>
      <rPr>
        <vertAlign val="superscript"/>
        <sz val="12"/>
        <color indexed="8"/>
        <rFont val="Courier New"/>
        <family val="0"/>
      </rPr>
      <t>1</t>
    </r>
    <r>
      <rPr>
        <sz val="12"/>
        <color indexed="8"/>
        <rFont val="Courier New"/>
        <family val="0"/>
      </rPr>
      <t>....................</t>
    </r>
  </si>
  <si>
    <r>
      <t>1</t>
    </r>
    <r>
      <rPr>
        <sz val="12"/>
        <rFont val="Courier New"/>
        <family val="0"/>
      </rPr>
      <t>Includes other and unknown races; may also include foreign students.</t>
    </r>
  </si>
  <si>
    <r>
      <t>2</t>
    </r>
    <r>
      <rPr>
        <sz val="12"/>
        <rFont val="Courier New"/>
        <family val="0"/>
      </rPr>
      <t>Includes students from the University of Puerto Rico.</t>
    </r>
  </si>
  <si>
    <r>
      <t>3</t>
    </r>
    <r>
      <rPr>
        <sz val="12"/>
        <rFont val="Courier New"/>
        <family val="0"/>
      </rPr>
      <t xml:space="preserve">Starting with 2002-2003 data, allopathic medical students had the option of reporting both their race </t>
    </r>
  </si>
  <si>
    <r>
      <t>4</t>
    </r>
    <r>
      <rPr>
        <sz val="12"/>
        <rFont val="Courier New"/>
        <family val="0"/>
      </rPr>
      <t>Includes Cuban students.</t>
    </r>
  </si>
  <si>
    <r>
      <t>5</t>
    </r>
    <r>
      <rPr>
        <sz val="12"/>
        <color indexed="8"/>
        <rFont val="Courier New"/>
        <family val="0"/>
      </rPr>
      <t>Starting with 2000-2001, data includes American Indian, Alaska Native, and Native Hawaiian;</t>
    </r>
  </si>
  <si>
    <r>
      <t>6</t>
    </r>
    <r>
      <rPr>
        <sz val="12"/>
        <rFont val="Courier New"/>
        <family val="0"/>
      </rPr>
      <t>Starting with 2006, students could be reported in multiple race/ethnicity categories.</t>
    </r>
  </si>
  <si>
    <r>
      <t>7</t>
    </r>
    <r>
      <rPr>
        <sz val="12"/>
        <rFont val="Courier New"/>
        <family val="0"/>
      </rPr>
      <t>Data are for generic (entry-level) or registered nurses seeking the baccalaureatre degree.</t>
    </r>
  </si>
  <si>
    <r>
      <t>8</t>
    </r>
    <r>
      <rPr>
        <sz val="12"/>
        <color indexed="8"/>
        <rFont val="Courier New"/>
        <family val="0"/>
      </rPr>
      <t>Data prior to 2000-2001, total enrollment data were only for students in the final three years</t>
    </r>
  </si>
  <si>
    <r>
      <t xml:space="preserve">  Other Hispanic or Latino</t>
    </r>
    <r>
      <rPr>
        <vertAlign val="superscript"/>
        <sz val="12"/>
        <rFont val="Courier New"/>
        <family val="0"/>
      </rPr>
      <t>4</t>
    </r>
    <r>
      <rPr>
        <sz val="12"/>
        <rFont val="Courier New"/>
        <family val="0"/>
      </rPr>
      <t>..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</si>
</sst>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_)"/>
    <numFmt numFmtId="167" formatCode="0_);\(0\)"/>
    <numFmt numFmtId="168" formatCode="0.0_);\(0.0\)"/>
    <numFmt numFmtId="169" formatCode="0.0"/>
  </numFmts>
  <fonts count="10">
    <font>
      <sz val="12"/>
      <name val="Courier New"/>
      <family val="0"/>
    </font>
    <font>
      <sz val="12"/>
      <color indexed="8"/>
      <name val="Courier New"/>
      <family val="3"/>
    </font>
    <font>
      <i/>
      <sz val="12"/>
      <color indexed="8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8"/>
      <name val="Courier New"/>
      <family val="0"/>
    </font>
    <font>
      <sz val="12"/>
      <color indexed="10"/>
      <name val="Courier New"/>
      <family val="3"/>
    </font>
    <font>
      <vertAlign val="superscript"/>
      <sz val="12"/>
      <color indexed="8"/>
      <name val="Courier New"/>
      <family val="3"/>
    </font>
    <font>
      <vertAlign val="superscript"/>
      <sz val="12"/>
      <name val="Courier New"/>
      <family val="0"/>
    </font>
    <font>
      <i/>
      <sz val="14"/>
      <color indexed="8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49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3" fontId="1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Border="1" applyAlignment="1" applyProtection="1">
      <alignment horizontal="right"/>
      <protection/>
    </xf>
    <xf numFmtId="3" fontId="1" fillId="0" borderId="0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69" fontId="1" fillId="0" borderId="0" xfId="0" applyNumberFormat="1" applyFont="1" applyBorder="1" applyAlignment="1" applyProtection="1">
      <alignment horizontal="right"/>
      <protection/>
    </xf>
    <xf numFmtId="169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2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0" fontId="0" fillId="0" borderId="0" xfId="0" applyFont="1" applyFill="1" applyBorder="1" applyAlignment="1" applyProtection="1" quotePrefix="1">
      <alignment horizontal="right"/>
      <protection/>
    </xf>
    <xf numFmtId="0" fontId="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8" fillId="0" borderId="0" xfId="0" applyFont="1" applyAlignment="1" applyProtection="1" quotePrefix="1">
      <alignment/>
      <protection/>
    </xf>
    <xf numFmtId="0" fontId="7" fillId="0" borderId="0" xfId="0" applyFont="1" applyAlignment="1" applyProtection="1" quotePrefix="1">
      <alignment/>
      <protection/>
    </xf>
    <xf numFmtId="0" fontId="9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67"/>
  <sheetViews>
    <sheetView tabSelected="1" defaultGridColor="0" zoomScale="87" zoomScaleNormal="87" colorId="22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69921875" defaultRowHeight="15.75"/>
  <cols>
    <col min="1" max="1" width="44.69921875" style="0" customWidth="1"/>
    <col min="3" max="4" width="10.69921875" style="0" customWidth="1"/>
    <col min="5" max="5" width="10.8984375" style="0" customWidth="1"/>
    <col min="8" max="8" width="10.296875" style="0" customWidth="1"/>
  </cols>
  <sheetData>
    <row r="1" spans="1:7" ht="15.75">
      <c r="A1" s="4" t="s">
        <v>67</v>
      </c>
      <c r="B1" s="1"/>
      <c r="C1" s="1"/>
      <c r="D1" s="1"/>
      <c r="E1" s="1"/>
      <c r="F1" s="1"/>
      <c r="G1" s="1"/>
    </row>
    <row r="2" spans="1:7" ht="15.75">
      <c r="A2" s="4" t="s">
        <v>40</v>
      </c>
      <c r="B2" s="1"/>
      <c r="C2" s="1"/>
      <c r="D2" s="1"/>
      <c r="E2" s="1"/>
      <c r="F2" s="1"/>
      <c r="G2" s="1"/>
    </row>
    <row r="3" spans="1:7" ht="15.75">
      <c r="A3" s="1"/>
      <c r="B3" s="1"/>
      <c r="C3" s="1"/>
      <c r="D3" s="1"/>
      <c r="E3" s="1"/>
      <c r="F3" s="1"/>
      <c r="G3" s="1"/>
    </row>
    <row r="4" spans="1:7" ht="15.75">
      <c r="A4" s="1" t="s">
        <v>0</v>
      </c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2" t="s">
        <v>1</v>
      </c>
      <c r="B6" s="1"/>
      <c r="C6" s="1"/>
      <c r="D6" s="1"/>
      <c r="E6" s="1"/>
      <c r="F6" s="1"/>
      <c r="G6" s="1"/>
    </row>
    <row r="7" spans="1:9" ht="15.75">
      <c r="A7" s="2" t="s">
        <v>2</v>
      </c>
      <c r="B7" s="3" t="s">
        <v>3</v>
      </c>
      <c r="C7" s="3" t="s">
        <v>4</v>
      </c>
      <c r="D7" s="6" t="s">
        <v>41</v>
      </c>
      <c r="E7" s="9" t="s">
        <v>28</v>
      </c>
      <c r="F7" s="5" t="s">
        <v>3</v>
      </c>
      <c r="G7" s="5" t="s">
        <v>4</v>
      </c>
      <c r="H7" s="6" t="s">
        <v>41</v>
      </c>
      <c r="I7" s="15" t="s">
        <v>28</v>
      </c>
    </row>
    <row r="8" spans="1:9" ht="15.75">
      <c r="A8" s="1"/>
      <c r="B8" s="1"/>
      <c r="C8" s="1"/>
      <c r="D8" s="1"/>
      <c r="E8" s="1"/>
      <c r="F8" s="1"/>
      <c r="G8" s="1"/>
      <c r="I8" s="16"/>
    </row>
    <row r="9" spans="1:9" ht="15.75">
      <c r="A9" s="2" t="s">
        <v>5</v>
      </c>
      <c r="B9" s="1" t="s">
        <v>6</v>
      </c>
      <c r="C9" s="1"/>
      <c r="D9" s="1"/>
      <c r="E9" s="1"/>
      <c r="F9" s="1" t="s">
        <v>7</v>
      </c>
      <c r="G9" s="1"/>
      <c r="I9" s="16"/>
    </row>
    <row r="10" spans="1:9" ht="15.75">
      <c r="A10" s="1"/>
      <c r="B10" s="1"/>
      <c r="C10" s="1"/>
      <c r="D10" s="1"/>
      <c r="E10" s="1"/>
      <c r="F10" s="1"/>
      <c r="G10" s="1"/>
      <c r="I10" s="16"/>
    </row>
    <row r="11" spans="1:9" ht="19.5">
      <c r="A11" s="42" t="s">
        <v>70</v>
      </c>
      <c r="B11" s="20">
        <v>22842</v>
      </c>
      <c r="C11" s="20">
        <v>15951</v>
      </c>
      <c r="D11" s="20">
        <v>17349</v>
      </c>
      <c r="E11" s="21">
        <v>19038</v>
      </c>
      <c r="F11" s="22">
        <v>100</v>
      </c>
      <c r="G11" s="22">
        <v>100</v>
      </c>
      <c r="H11" s="22">
        <v>100</v>
      </c>
      <c r="I11" s="23">
        <v>100</v>
      </c>
    </row>
    <row r="12" spans="1:9" ht="15.75">
      <c r="A12" s="1"/>
      <c r="B12" s="24"/>
      <c r="C12" s="24"/>
      <c r="D12" s="25"/>
      <c r="E12" s="26"/>
      <c r="F12" s="24"/>
      <c r="G12" s="24"/>
      <c r="H12" s="27"/>
      <c r="I12" s="23"/>
    </row>
    <row r="13" spans="1:9" ht="15.75">
      <c r="A13" s="1" t="s">
        <v>8</v>
      </c>
      <c r="B13" s="24"/>
      <c r="C13" s="24"/>
      <c r="D13" s="25"/>
      <c r="E13" s="26"/>
      <c r="F13" s="24"/>
      <c r="G13" s="24"/>
      <c r="H13" s="27"/>
      <c r="I13" s="23"/>
    </row>
    <row r="14" spans="1:9" ht="15.75">
      <c r="A14" s="1" t="s">
        <v>9</v>
      </c>
      <c r="B14" s="20">
        <v>19947</v>
      </c>
      <c r="C14" s="20">
        <v>11185</v>
      </c>
      <c r="D14" s="20">
        <v>11185</v>
      </c>
      <c r="E14" s="21">
        <v>11674</v>
      </c>
      <c r="F14" s="22">
        <f>+B14/B11*100</f>
        <v>87.32597846073024</v>
      </c>
      <c r="G14" s="22">
        <f>+C14/C11*100</f>
        <v>70.12099554886842</v>
      </c>
      <c r="H14" s="22">
        <f>+D14/D11*100</f>
        <v>64.47057467289181</v>
      </c>
      <c r="I14" s="23">
        <f>E14/E11*100</f>
        <v>61.319466330496894</v>
      </c>
    </row>
    <row r="15" spans="1:9" ht="15.75">
      <c r="A15" s="1" t="s">
        <v>10</v>
      </c>
      <c r="B15" s="20">
        <v>1022</v>
      </c>
      <c r="C15" s="20">
        <v>940</v>
      </c>
      <c r="D15" s="20">
        <v>832</v>
      </c>
      <c r="E15" s="21">
        <v>1113</v>
      </c>
      <c r="F15" s="22">
        <f>B15/B11*100</f>
        <v>4.474214166885561</v>
      </c>
      <c r="G15" s="22">
        <f>C15/C11*100</f>
        <v>5.893047457839634</v>
      </c>
      <c r="H15" s="22">
        <f>D15/D11*100</f>
        <v>4.7956654562222605</v>
      </c>
      <c r="I15" s="23">
        <f>E15/E11*100</f>
        <v>5.846202332177749</v>
      </c>
    </row>
    <row r="16" spans="1:9" ht="19.5">
      <c r="A16" s="42" t="s">
        <v>71</v>
      </c>
      <c r="B16" s="20">
        <v>780</v>
      </c>
      <c r="C16" s="20">
        <v>1254</v>
      </c>
      <c r="D16" s="20">
        <v>925</v>
      </c>
      <c r="E16" s="21">
        <v>1123</v>
      </c>
      <c r="F16" s="22">
        <f>B16/B11*100</f>
        <v>3.414762280010507</v>
      </c>
      <c r="G16" s="22">
        <f>C16/C11*100</f>
        <v>7.861576076735001</v>
      </c>
      <c r="H16" s="22">
        <f>D16/D11*100</f>
        <v>5.331719407458643</v>
      </c>
      <c r="I16" s="23">
        <f>E16/E11*100</f>
        <v>5.898728858073327</v>
      </c>
    </row>
    <row r="17" spans="1:9" ht="15.75">
      <c r="A17" s="1" t="s">
        <v>11</v>
      </c>
      <c r="B17" s="20">
        <v>53</v>
      </c>
      <c r="C17" s="20">
        <v>53</v>
      </c>
      <c r="D17" s="20">
        <v>112</v>
      </c>
      <c r="E17" s="21">
        <v>111</v>
      </c>
      <c r="F17" s="22">
        <f>B17/B11*100</f>
        <v>0.23202871902635497</v>
      </c>
      <c r="G17" s="22">
        <f>C17/C11*100</f>
        <v>0.33226756943138364</v>
      </c>
      <c r="H17" s="22">
        <f>D17/D11*100</f>
        <v>0.6455703498760735</v>
      </c>
      <c r="I17" s="23">
        <f>E17/E11*100</f>
        <v>0.5830444374409076</v>
      </c>
    </row>
    <row r="18" spans="1:9" ht="15.75">
      <c r="A18" s="1" t="s">
        <v>12</v>
      </c>
      <c r="B18" s="20">
        <v>1040</v>
      </c>
      <c r="C18" s="20">
        <v>2519</v>
      </c>
      <c r="D18" s="20">
        <v>4295</v>
      </c>
      <c r="E18" s="21">
        <v>4267</v>
      </c>
      <c r="F18" s="22">
        <f>B18/B11*100</f>
        <v>4.553016373347343</v>
      </c>
      <c r="G18" s="22">
        <f>C18/C11*100</f>
        <v>15.792113347125571</v>
      </c>
      <c r="H18" s="22">
        <f>D18/D11*100</f>
        <v>24.756470113551213</v>
      </c>
      <c r="I18" s="23">
        <f>E18/E11*100</f>
        <v>22.41306859964282</v>
      </c>
    </row>
    <row r="19" spans="1:9" ht="15.75">
      <c r="A19" s="1"/>
      <c r="B19" s="20"/>
      <c r="C19" s="20"/>
      <c r="D19" s="28"/>
      <c r="E19" s="29"/>
      <c r="F19" s="22"/>
      <c r="G19" s="22"/>
      <c r="H19" s="30"/>
      <c r="I19" s="23"/>
    </row>
    <row r="20" spans="1:9" ht="19.5">
      <c r="A20" s="43" t="s">
        <v>72</v>
      </c>
      <c r="B20" s="24"/>
      <c r="C20" s="24"/>
      <c r="D20" s="24"/>
      <c r="E20" s="31"/>
      <c r="F20" s="24"/>
      <c r="G20" s="24"/>
      <c r="H20" s="27"/>
      <c r="I20" s="23"/>
    </row>
    <row r="21" spans="1:9" ht="15.75">
      <c r="A21" s="1"/>
      <c r="B21" s="24"/>
      <c r="C21" s="24"/>
      <c r="D21" s="24"/>
      <c r="E21" s="21"/>
      <c r="F21" s="24"/>
      <c r="G21" s="24"/>
      <c r="H21" s="27"/>
      <c r="I21" s="23"/>
    </row>
    <row r="22" spans="1:9" ht="19.5">
      <c r="A22" s="8" t="s">
        <v>73</v>
      </c>
      <c r="B22" s="20">
        <v>65189</v>
      </c>
      <c r="C22" s="20">
        <v>65163</v>
      </c>
      <c r="D22" s="20">
        <v>69414</v>
      </c>
      <c r="E22" s="21">
        <v>73100</v>
      </c>
      <c r="F22" s="22">
        <v>100</v>
      </c>
      <c r="G22" s="22">
        <v>100</v>
      </c>
      <c r="H22" s="22">
        <v>100</v>
      </c>
      <c r="I22" s="23">
        <v>100</v>
      </c>
    </row>
    <row r="23" spans="1:9" ht="15.75">
      <c r="A23" s="1"/>
      <c r="B23" s="24"/>
      <c r="C23" s="24"/>
      <c r="D23" s="24"/>
      <c r="E23" s="21"/>
      <c r="F23" s="24"/>
      <c r="G23" s="24"/>
      <c r="H23" s="27"/>
      <c r="I23" s="23"/>
    </row>
    <row r="24" spans="1:9" ht="15.75">
      <c r="A24" s="1" t="s">
        <v>8</v>
      </c>
      <c r="B24" s="24"/>
      <c r="C24" s="24"/>
      <c r="D24" s="24"/>
      <c r="E24" s="21"/>
      <c r="F24" s="24"/>
      <c r="G24" s="24"/>
      <c r="H24" s="27"/>
      <c r="I24" s="23"/>
    </row>
    <row r="25" spans="1:9" ht="15.75">
      <c r="A25" s="1" t="s">
        <v>9</v>
      </c>
      <c r="B25" s="20">
        <v>55434</v>
      </c>
      <c r="C25" s="20">
        <v>47893</v>
      </c>
      <c r="D25" s="20">
        <v>42154</v>
      </c>
      <c r="E25" s="21">
        <v>45958</v>
      </c>
      <c r="F25" s="22">
        <f>B25/B22*100</f>
        <v>85.035818926506</v>
      </c>
      <c r="G25" s="22">
        <f>C25/C22*100</f>
        <v>73.49723002317265</v>
      </c>
      <c r="H25" s="22">
        <f>D25/D22*100</f>
        <v>60.72838332324891</v>
      </c>
      <c r="I25" s="23">
        <f>E25/E22*100</f>
        <v>62.87004103967169</v>
      </c>
    </row>
    <row r="26" spans="1:9" ht="15.75">
      <c r="A26" s="1" t="s">
        <v>10</v>
      </c>
      <c r="B26" s="20">
        <v>3708</v>
      </c>
      <c r="C26" s="20">
        <v>4241</v>
      </c>
      <c r="D26" s="20">
        <v>4881</v>
      </c>
      <c r="E26" s="21">
        <v>5305</v>
      </c>
      <c r="F26" s="22">
        <f>B26/B22*100</f>
        <v>5.688076209176394</v>
      </c>
      <c r="G26" s="22">
        <f>C26/C22*100</f>
        <v>6.508294584350015</v>
      </c>
      <c r="H26" s="22">
        <f>D26/D22*100</f>
        <v>7.031722707234851</v>
      </c>
      <c r="I26" s="23">
        <f>E26/E22*100</f>
        <v>7.2571819425444595</v>
      </c>
    </row>
    <row r="27" spans="1:9" ht="15.75">
      <c r="A27" s="1" t="s">
        <v>13</v>
      </c>
      <c r="B27" s="20">
        <v>2761</v>
      </c>
      <c r="C27" s="20">
        <v>3538</v>
      </c>
      <c r="D27" s="20">
        <v>4190</v>
      </c>
      <c r="E27" s="21">
        <v>5589</v>
      </c>
      <c r="F27" s="22">
        <f>B27/B22*100</f>
        <v>4.235377134179079</v>
      </c>
      <c r="G27" s="22">
        <f>C27/C22*100</f>
        <v>5.429461504227859</v>
      </c>
      <c r="H27" s="22">
        <f>D27/D22*100</f>
        <v>6.0362462903737</v>
      </c>
      <c r="I27" s="23">
        <f>E27/E22*100</f>
        <v>7.645690834473324</v>
      </c>
    </row>
    <row r="28" spans="1:9" ht="15.75">
      <c r="A28" s="1" t="s">
        <v>14</v>
      </c>
      <c r="B28" s="20">
        <v>951</v>
      </c>
      <c r="C28" s="20">
        <v>1109</v>
      </c>
      <c r="D28" s="20">
        <v>1655</v>
      </c>
      <c r="E28" s="21">
        <v>1870</v>
      </c>
      <c r="F28" s="22">
        <f>B28/B22*100</f>
        <v>1.4588350795379588</v>
      </c>
      <c r="G28" s="22">
        <f>C28/C22*100</f>
        <v>1.701886039623713</v>
      </c>
      <c r="H28" s="22">
        <f>D28/D22*100</f>
        <v>2.384245253118967</v>
      </c>
      <c r="I28" s="23">
        <f>E28/E22*100</f>
        <v>2.558139534883721</v>
      </c>
    </row>
    <row r="29" spans="1:9" ht="15.75">
      <c r="A29" s="1" t="s">
        <v>15</v>
      </c>
      <c r="B29" s="20">
        <v>1127</v>
      </c>
      <c r="C29" s="20">
        <v>1253</v>
      </c>
      <c r="D29" s="20">
        <v>1228</v>
      </c>
      <c r="E29" s="21">
        <v>1478</v>
      </c>
      <c r="F29" s="35">
        <v>1.7</v>
      </c>
      <c r="G29" s="22">
        <f>C29/C22*100</f>
        <v>1.922870340530669</v>
      </c>
      <c r="H29" s="22">
        <f>D29/D22*100</f>
        <v>1.769095571498545</v>
      </c>
      <c r="I29" s="23">
        <f>E29/E22*100</f>
        <v>2.0218878248974006</v>
      </c>
    </row>
    <row r="30" spans="1:9" ht="19.5">
      <c r="A30" s="8" t="s">
        <v>88</v>
      </c>
      <c r="B30" s="20">
        <v>683</v>
      </c>
      <c r="C30" s="20">
        <v>1176</v>
      </c>
      <c r="D30" s="20">
        <v>1307</v>
      </c>
      <c r="E30" s="21">
        <v>2241</v>
      </c>
      <c r="F30" s="22">
        <f>B30/B22*100</f>
        <v>1.0477227753148537</v>
      </c>
      <c r="G30" s="22">
        <f>C30/C22*100</f>
        <v>1.8047051240734775</v>
      </c>
      <c r="H30" s="22">
        <f>D30/D22*100</f>
        <v>1.8829054657561874</v>
      </c>
      <c r="I30" s="23">
        <f>E30/E22*100</f>
        <v>3.0656634746922027</v>
      </c>
    </row>
    <row r="31" spans="1:9" ht="19.5">
      <c r="A31" s="8" t="s">
        <v>74</v>
      </c>
      <c r="B31" s="24">
        <v>221</v>
      </c>
      <c r="C31" s="24">
        <v>277</v>
      </c>
      <c r="D31" s="32">
        <v>530</v>
      </c>
      <c r="E31" s="21">
        <v>646</v>
      </c>
      <c r="F31" s="22">
        <f>B31/B22*100</f>
        <v>0.33901425087054565</v>
      </c>
      <c r="G31" s="22">
        <f>C31/C22*100</f>
        <v>0.42508785660574255</v>
      </c>
      <c r="H31" s="22">
        <f>D31/D22*100</f>
        <v>0.7635347336272221</v>
      </c>
      <c r="I31" s="23">
        <f>E31/E22*100</f>
        <v>0.8837209302325582</v>
      </c>
    </row>
    <row r="32" spans="1:9" ht="15.75">
      <c r="A32" s="1" t="s">
        <v>12</v>
      </c>
      <c r="B32" s="20">
        <v>1924</v>
      </c>
      <c r="C32" s="20">
        <v>8436</v>
      </c>
      <c r="D32" s="20">
        <v>13264</v>
      </c>
      <c r="E32" s="21">
        <v>15482</v>
      </c>
      <c r="F32" s="22">
        <f>B32/B22*100</f>
        <v>2.9514181840494564</v>
      </c>
      <c r="G32" s="22">
        <f>C32/C22*100</f>
        <v>12.945996961465864</v>
      </c>
      <c r="H32" s="22">
        <f>D32/D22*100</f>
        <v>19.108537182700896</v>
      </c>
      <c r="I32" s="23">
        <f>E32/E22*100</f>
        <v>21.17920656634747</v>
      </c>
    </row>
    <row r="33" spans="1:9" ht="15.75">
      <c r="A33" s="1"/>
      <c r="B33" s="24"/>
      <c r="C33" s="24"/>
      <c r="D33" s="20"/>
      <c r="E33" s="21"/>
      <c r="F33" s="24"/>
      <c r="G33" s="24"/>
      <c r="H33" s="27"/>
      <c r="I33" s="23"/>
    </row>
    <row r="34" spans="1:9" ht="19.5">
      <c r="A34" s="44" t="s">
        <v>75</v>
      </c>
      <c r="B34" s="24"/>
      <c r="C34" s="24"/>
      <c r="D34" s="25"/>
      <c r="E34" s="26"/>
      <c r="F34" s="24"/>
      <c r="G34" s="24"/>
      <c r="H34" s="30"/>
      <c r="I34" s="23"/>
    </row>
    <row r="35" spans="1:9" ht="15.75">
      <c r="A35" s="1"/>
      <c r="B35" s="24"/>
      <c r="C35" s="24"/>
      <c r="D35" s="25"/>
      <c r="E35" s="26"/>
      <c r="F35" s="24"/>
      <c r="G35" s="24"/>
      <c r="H35" s="27"/>
      <c r="I35" s="23"/>
    </row>
    <row r="36" spans="1:9" ht="19.5">
      <c r="A36" s="8" t="s">
        <v>76</v>
      </c>
      <c r="B36" s="20">
        <v>4940</v>
      </c>
      <c r="C36" s="20">
        <v>6792</v>
      </c>
      <c r="D36" s="20">
        <v>10817</v>
      </c>
      <c r="E36" s="21">
        <v>14409</v>
      </c>
      <c r="F36" s="22">
        <v>100</v>
      </c>
      <c r="G36" s="22">
        <v>100</v>
      </c>
      <c r="H36" s="22">
        <v>100</v>
      </c>
      <c r="I36" s="23">
        <v>100</v>
      </c>
    </row>
    <row r="37" spans="1:9" ht="15.75">
      <c r="A37" s="1"/>
      <c r="B37" s="24"/>
      <c r="C37" s="24"/>
      <c r="D37" s="24"/>
      <c r="E37" s="21"/>
      <c r="F37" s="24"/>
      <c r="G37" s="24"/>
      <c r="H37" s="27"/>
      <c r="I37" s="23"/>
    </row>
    <row r="38" spans="1:9" ht="15.75">
      <c r="A38" s="4" t="s">
        <v>16</v>
      </c>
      <c r="B38" s="20">
        <v>4688</v>
      </c>
      <c r="C38" s="20">
        <v>5680</v>
      </c>
      <c r="D38" s="20">
        <v>7940</v>
      </c>
      <c r="E38" s="21">
        <v>10248</v>
      </c>
      <c r="F38" s="22">
        <f>B38/B36*100</f>
        <v>94.89878542510122</v>
      </c>
      <c r="G38" s="22">
        <f>C38/C36*100</f>
        <v>83.62779740871613</v>
      </c>
      <c r="H38" s="22">
        <f>D38/D36*100</f>
        <v>73.40297679578441</v>
      </c>
      <c r="I38" s="23">
        <f>E38/E36*100</f>
        <v>71.12221528211535</v>
      </c>
    </row>
    <row r="39" spans="1:9" ht="15.75">
      <c r="A39" s="4" t="s">
        <v>17</v>
      </c>
      <c r="B39" s="20">
        <v>94</v>
      </c>
      <c r="C39" s="20">
        <v>217</v>
      </c>
      <c r="D39" s="20">
        <v>400</v>
      </c>
      <c r="E39" s="21">
        <v>590</v>
      </c>
      <c r="F39" s="22">
        <f>B39/B36*100</f>
        <v>1.9028340080971662</v>
      </c>
      <c r="G39" s="22">
        <f>C39/C36*100</f>
        <v>3.1949352179034154</v>
      </c>
      <c r="H39" s="22">
        <f>D39/D36*100</f>
        <v>3.697882962004253</v>
      </c>
      <c r="I39" s="23">
        <f>E39/E36*100</f>
        <v>4.094663057811091</v>
      </c>
    </row>
    <row r="40" spans="1:9" ht="15.75">
      <c r="A40" s="1" t="s">
        <v>13</v>
      </c>
      <c r="B40" s="20">
        <v>52</v>
      </c>
      <c r="C40" s="20">
        <v>277</v>
      </c>
      <c r="D40" s="20">
        <v>381</v>
      </c>
      <c r="E40" s="21">
        <v>552</v>
      </c>
      <c r="F40" s="22">
        <f>B40/B36*100</f>
        <v>1.0526315789473684</v>
      </c>
      <c r="G40" s="22">
        <f>C40/C36*100</f>
        <v>4.078327444051825</v>
      </c>
      <c r="H40" s="22">
        <f>D40/D36*100</f>
        <v>3.5222335213090505</v>
      </c>
      <c r="I40" s="23">
        <f>E40/E36*100</f>
        <v>3.830938996460546</v>
      </c>
    </row>
    <row r="41" spans="1:9" ht="15.75">
      <c r="A41" s="1" t="s">
        <v>11</v>
      </c>
      <c r="B41" s="20">
        <v>19</v>
      </c>
      <c r="C41" s="20">
        <v>36</v>
      </c>
      <c r="D41" s="20">
        <v>72</v>
      </c>
      <c r="E41" s="21">
        <v>90</v>
      </c>
      <c r="F41" s="22">
        <f>B41/B36*100</f>
        <v>0.38461538461538464</v>
      </c>
      <c r="G41" s="22">
        <f>C41/C36*100</f>
        <v>0.5300353356890459</v>
      </c>
      <c r="H41" s="22">
        <f>D41/D36*100</f>
        <v>0.6656189331607655</v>
      </c>
      <c r="I41" s="23">
        <f>E41/E36*100</f>
        <v>0.6246096189881324</v>
      </c>
    </row>
    <row r="42" spans="1:9" ht="15.75">
      <c r="A42" s="1" t="s">
        <v>12</v>
      </c>
      <c r="B42" s="20">
        <v>87</v>
      </c>
      <c r="C42" s="20">
        <v>582</v>
      </c>
      <c r="D42" s="20">
        <v>1734</v>
      </c>
      <c r="E42" s="21">
        <v>2426</v>
      </c>
      <c r="F42" s="22">
        <f>B42/B36*100</f>
        <v>1.7611336032388663</v>
      </c>
      <c r="G42" s="22">
        <f>C42/C36*100</f>
        <v>8.568904593639576</v>
      </c>
      <c r="H42" s="22">
        <f>D42/D36*100</f>
        <v>16.030322640288436</v>
      </c>
      <c r="I42" s="23">
        <f>E42/E36*100</f>
        <v>16.83669928516899</v>
      </c>
    </row>
    <row r="43" spans="1:9" ht="15.75">
      <c r="A43" s="1"/>
      <c r="B43" s="24"/>
      <c r="C43" s="24"/>
      <c r="D43" s="28"/>
      <c r="E43" s="21"/>
      <c r="F43" s="24"/>
      <c r="G43" s="27"/>
      <c r="H43" s="27"/>
      <c r="I43" s="23"/>
    </row>
    <row r="44" spans="1:9" ht="19.5">
      <c r="A44" s="43" t="s">
        <v>77</v>
      </c>
      <c r="B44" s="24"/>
      <c r="C44" s="24"/>
      <c r="D44" s="24"/>
      <c r="E44" s="21"/>
      <c r="F44" s="24"/>
      <c r="G44" s="30"/>
      <c r="H44" s="27"/>
      <c r="I44" s="23"/>
    </row>
    <row r="45" spans="1:9" ht="15.75">
      <c r="A45" s="1"/>
      <c r="B45" s="24"/>
      <c r="C45" s="24"/>
      <c r="D45" s="24"/>
      <c r="E45" s="21"/>
      <c r="F45" s="24"/>
      <c r="G45" s="27"/>
      <c r="H45" s="27"/>
      <c r="I45" s="23"/>
    </row>
    <row r="46" spans="1:9" ht="19.5">
      <c r="A46" s="42" t="s">
        <v>70</v>
      </c>
      <c r="B46" s="41" t="s">
        <v>68</v>
      </c>
      <c r="C46" s="20">
        <v>70849</v>
      </c>
      <c r="D46" s="20">
        <v>102205</v>
      </c>
      <c r="E46" s="21">
        <v>163589</v>
      </c>
      <c r="F46" s="41" t="s">
        <v>68</v>
      </c>
      <c r="G46" s="22">
        <v>100</v>
      </c>
      <c r="H46" s="22">
        <v>100</v>
      </c>
      <c r="I46" s="23">
        <v>100</v>
      </c>
    </row>
    <row r="47" spans="1:9" ht="15.75">
      <c r="A47" s="1"/>
      <c r="B47" s="24"/>
      <c r="C47" s="27"/>
      <c r="D47" s="24"/>
      <c r="E47" s="31"/>
      <c r="F47" s="24"/>
      <c r="G47" s="24"/>
      <c r="H47" s="24"/>
      <c r="I47" s="23"/>
    </row>
    <row r="48" spans="1:9" ht="15.75">
      <c r="A48" s="4" t="s">
        <v>18</v>
      </c>
      <c r="B48" s="41" t="s">
        <v>68</v>
      </c>
      <c r="C48" s="24">
        <v>58610</v>
      </c>
      <c r="D48" s="20">
        <v>75092</v>
      </c>
      <c r="E48" s="21">
        <v>123087</v>
      </c>
      <c r="F48" s="41" t="s">
        <v>68</v>
      </c>
      <c r="G48" s="35">
        <v>84.1</v>
      </c>
      <c r="H48" s="22">
        <f>D48/D46*100</f>
        <v>73.47194364267892</v>
      </c>
      <c r="I48" s="23">
        <f>E48/E46*100</f>
        <v>75.24161159980194</v>
      </c>
    </row>
    <row r="49" spans="1:9" ht="15.75">
      <c r="A49" s="4" t="s">
        <v>17</v>
      </c>
      <c r="B49" s="41" t="s">
        <v>68</v>
      </c>
      <c r="C49" s="20">
        <v>6862</v>
      </c>
      <c r="D49" s="20">
        <v>11661</v>
      </c>
      <c r="E49" s="21">
        <v>20286</v>
      </c>
      <c r="F49" s="41" t="s">
        <v>68</v>
      </c>
      <c r="G49" s="35">
        <v>9.9</v>
      </c>
      <c r="H49" s="22">
        <f>D49/D46*100</f>
        <v>11.409422239616458</v>
      </c>
      <c r="I49" s="23">
        <f>E49/E46*100</f>
        <v>12.400589281675419</v>
      </c>
    </row>
    <row r="50" spans="1:9" ht="15.75">
      <c r="A50" s="1" t="s">
        <v>13</v>
      </c>
      <c r="B50" s="41" t="s">
        <v>68</v>
      </c>
      <c r="C50" s="20">
        <v>1913</v>
      </c>
      <c r="D50" s="20">
        <v>4873</v>
      </c>
      <c r="E50" s="21">
        <v>8831</v>
      </c>
      <c r="F50" s="41" t="s">
        <v>68</v>
      </c>
      <c r="G50" s="22">
        <f>C50/C46*100</f>
        <v>2.700108681844486</v>
      </c>
      <c r="H50" s="22">
        <f>D50/D46*100</f>
        <v>4.76786849958417</v>
      </c>
      <c r="I50" s="23">
        <f>E50/E46*100</f>
        <v>5.398284725745619</v>
      </c>
    </row>
    <row r="51" spans="1:9" ht="15.75">
      <c r="A51" s="1" t="s">
        <v>11</v>
      </c>
      <c r="B51" s="41" t="s">
        <v>68</v>
      </c>
      <c r="C51" s="20">
        <v>391</v>
      </c>
      <c r="D51" s="20">
        <v>694</v>
      </c>
      <c r="E51" s="21">
        <v>1129</v>
      </c>
      <c r="F51" s="41" t="s">
        <v>68</v>
      </c>
      <c r="G51" s="22">
        <f>C51/C46*100</f>
        <v>0.5518779375855694</v>
      </c>
      <c r="H51" s="22">
        <f>D51/D46*100</f>
        <v>0.6790274448412504</v>
      </c>
      <c r="I51" s="23">
        <f>E51/E46*100</f>
        <v>0.6901442028498249</v>
      </c>
    </row>
    <row r="52" spans="1:9" ht="15.75">
      <c r="A52" s="1" t="s">
        <v>12</v>
      </c>
      <c r="B52" s="41" t="s">
        <v>68</v>
      </c>
      <c r="C52" s="20">
        <v>1672</v>
      </c>
      <c r="D52" s="20">
        <v>4767</v>
      </c>
      <c r="E52" s="21">
        <v>10256</v>
      </c>
      <c r="F52" s="41" t="s">
        <v>68</v>
      </c>
      <c r="G52" s="22">
        <f>C52/C46*100</f>
        <v>2.3599486231280613</v>
      </c>
      <c r="H52" s="22">
        <f>D52/D46*100</f>
        <v>4.664155374003228</v>
      </c>
      <c r="I52" s="23">
        <f>E52/E46*100</f>
        <v>6.269370189927195</v>
      </c>
    </row>
    <row r="53" spans="1:9" ht="15.75">
      <c r="A53" s="1"/>
      <c r="B53" s="24"/>
      <c r="C53" s="20"/>
      <c r="D53" s="28"/>
      <c r="E53" s="26"/>
      <c r="F53" s="24"/>
      <c r="G53" s="22"/>
      <c r="H53" s="22"/>
      <c r="I53" s="23"/>
    </row>
    <row r="54" spans="1:9" ht="15.75">
      <c r="A54" s="2" t="s">
        <v>19</v>
      </c>
      <c r="B54" s="24"/>
      <c r="C54" s="24"/>
      <c r="D54" s="28"/>
      <c r="E54" s="26"/>
      <c r="F54" s="24"/>
      <c r="G54" s="24"/>
      <c r="H54" s="24"/>
      <c r="I54" s="23"/>
    </row>
    <row r="55" spans="1:9" ht="15.75">
      <c r="A55" s="1"/>
      <c r="B55" s="24"/>
      <c r="C55" s="24"/>
      <c r="D55" s="25"/>
      <c r="E55" s="26"/>
      <c r="F55" s="24"/>
      <c r="G55" s="24"/>
      <c r="H55" s="24"/>
      <c r="I55" s="23"/>
    </row>
    <row r="56" spans="1:9" ht="19.5">
      <c r="A56" s="8" t="s">
        <v>76</v>
      </c>
      <c r="B56" s="20">
        <v>4641</v>
      </c>
      <c r="C56" s="20">
        <v>4760</v>
      </c>
      <c r="D56" s="20">
        <v>5428</v>
      </c>
      <c r="E56" s="21">
        <v>5488</v>
      </c>
      <c r="F56" s="22">
        <v>100</v>
      </c>
      <c r="G56" s="22">
        <v>100</v>
      </c>
      <c r="H56" s="22">
        <v>100</v>
      </c>
      <c r="I56" s="23">
        <v>100</v>
      </c>
    </row>
    <row r="57" spans="1:9" ht="15.75">
      <c r="A57" s="1"/>
      <c r="B57" s="24"/>
      <c r="C57" s="24"/>
      <c r="D57" s="24"/>
      <c r="E57" s="21"/>
      <c r="F57" s="24"/>
      <c r="G57" s="24"/>
      <c r="H57" s="24"/>
      <c r="I57" s="23"/>
    </row>
    <row r="58" spans="1:9" ht="15.75">
      <c r="A58" s="1" t="s">
        <v>8</v>
      </c>
      <c r="B58" s="24"/>
      <c r="C58" s="24"/>
      <c r="D58" s="24"/>
      <c r="E58" s="21"/>
      <c r="F58" s="24"/>
      <c r="G58" s="24"/>
      <c r="H58" s="24"/>
      <c r="I58" s="23"/>
    </row>
    <row r="59" spans="1:9" ht="15.75">
      <c r="A59" s="1" t="s">
        <v>9</v>
      </c>
      <c r="B59" s="20">
        <v>4221</v>
      </c>
      <c r="C59" s="20">
        <v>3706</v>
      </c>
      <c r="D59" s="20">
        <v>3634</v>
      </c>
      <c r="E59" s="21">
        <v>3363</v>
      </c>
      <c r="F59" s="22">
        <f>B59/B56*100</f>
        <v>90.9502262443439</v>
      </c>
      <c r="G59" s="22">
        <f>C59/C56*100</f>
        <v>77.85714285714286</v>
      </c>
      <c r="H59" s="22">
        <f>D59/D56*100</f>
        <v>66.94915254237289</v>
      </c>
      <c r="I59" s="23">
        <f>E59/E56*100</f>
        <v>61.27915451895044</v>
      </c>
    </row>
    <row r="60" spans="1:9" ht="15.75">
      <c r="A60" s="1" t="s">
        <v>10</v>
      </c>
      <c r="B60" s="20">
        <v>57</v>
      </c>
      <c r="C60" s="20">
        <v>134</v>
      </c>
      <c r="D60" s="20">
        <v>126</v>
      </c>
      <c r="E60" s="21">
        <v>175</v>
      </c>
      <c r="F60" s="22">
        <f>B60/B56*100</f>
        <v>1.2281835811247577</v>
      </c>
      <c r="G60" s="22">
        <f>C60/C56*100</f>
        <v>2.8151260504201683</v>
      </c>
      <c r="H60" s="22">
        <f>D60/D56*100</f>
        <v>2.3212969786293294</v>
      </c>
      <c r="I60" s="23">
        <f>E60/E56*100</f>
        <v>3.188775510204082</v>
      </c>
    </row>
    <row r="61" spans="1:9" ht="15.75">
      <c r="A61" s="1" t="s">
        <v>13</v>
      </c>
      <c r="B61" s="20">
        <v>108</v>
      </c>
      <c r="C61" s="20">
        <v>296</v>
      </c>
      <c r="D61" s="20">
        <v>268</v>
      </c>
      <c r="E61" s="21">
        <v>271</v>
      </c>
      <c r="F61" s="22">
        <f>B61/B56*100</f>
        <v>2.3270846800258567</v>
      </c>
      <c r="G61" s="22">
        <f>C61/C56*100</f>
        <v>6.218487394957983</v>
      </c>
      <c r="H61" s="22">
        <f>D61/D56*100</f>
        <v>4.937361827560796</v>
      </c>
      <c r="I61" s="23">
        <f>E61/E56*100</f>
        <v>4.938046647230321</v>
      </c>
    </row>
    <row r="62" spans="1:9" ht="15.75">
      <c r="A62" s="1" t="s">
        <v>11</v>
      </c>
      <c r="B62" s="20">
        <v>12</v>
      </c>
      <c r="C62" s="20">
        <v>21</v>
      </c>
      <c r="D62" s="20">
        <v>27</v>
      </c>
      <c r="E62" s="21">
        <v>26</v>
      </c>
      <c r="F62" s="22">
        <f>B62/B56*100</f>
        <v>0.25856496444731736</v>
      </c>
      <c r="G62" s="22">
        <f>C62/C56*100</f>
        <v>0.4411764705882353</v>
      </c>
      <c r="H62" s="22">
        <f>D62/D56*100</f>
        <v>0.49742078113485627</v>
      </c>
      <c r="I62" s="23">
        <f>E62/E56*100</f>
        <v>0.4737609329446064</v>
      </c>
    </row>
    <row r="63" spans="1:9" ht="15.75">
      <c r="A63" s="1" t="s">
        <v>12</v>
      </c>
      <c r="B63" s="20">
        <v>243</v>
      </c>
      <c r="C63" s="20">
        <v>603</v>
      </c>
      <c r="D63" s="20">
        <v>1373</v>
      </c>
      <c r="E63" s="36">
        <v>1326</v>
      </c>
      <c r="F63" s="22">
        <f>B63/B56*100</f>
        <v>5.235940530058177</v>
      </c>
      <c r="G63" s="22">
        <f>C63/C56*100</f>
        <v>12.668067226890756</v>
      </c>
      <c r="H63" s="22">
        <f>D63/D56*100</f>
        <v>25.294767870302138</v>
      </c>
      <c r="I63" s="23">
        <f>E63/E56*100</f>
        <v>24.161807580174926</v>
      </c>
    </row>
    <row r="64" spans="1:9" ht="15.75">
      <c r="A64" s="1"/>
      <c r="B64" s="24"/>
      <c r="C64" s="24"/>
      <c r="D64" s="20"/>
      <c r="E64" s="21"/>
      <c r="F64" s="24"/>
      <c r="G64" s="24"/>
      <c r="H64" s="27"/>
      <c r="I64" s="23"/>
    </row>
    <row r="65" spans="1:9" ht="19.5">
      <c r="A65" s="43" t="s">
        <v>78</v>
      </c>
      <c r="B65" s="24"/>
      <c r="C65" s="24"/>
      <c r="D65" s="25"/>
      <c r="E65" s="26"/>
      <c r="F65" s="24"/>
      <c r="G65" s="24"/>
      <c r="H65" s="27"/>
      <c r="I65" s="23"/>
    </row>
    <row r="66" spans="1:9" ht="15.75">
      <c r="A66" s="1"/>
      <c r="B66" s="24"/>
      <c r="C66" s="24"/>
      <c r="D66" s="25"/>
      <c r="E66" s="26"/>
      <c r="F66" s="24"/>
      <c r="G66" s="24"/>
      <c r="H66" s="27"/>
      <c r="I66" s="23"/>
    </row>
    <row r="67" spans="1:9" ht="19.5">
      <c r="A67" s="8" t="s">
        <v>76</v>
      </c>
      <c r="B67" s="20">
        <v>21628</v>
      </c>
      <c r="C67" s="20">
        <v>29797</v>
      </c>
      <c r="D67" s="20">
        <v>34481</v>
      </c>
      <c r="E67" s="21">
        <v>48592</v>
      </c>
      <c r="F67" s="22">
        <v>100</v>
      </c>
      <c r="G67" s="22">
        <v>100</v>
      </c>
      <c r="H67" s="22">
        <v>100</v>
      </c>
      <c r="I67" s="23">
        <v>100</v>
      </c>
    </row>
    <row r="68" spans="1:9" ht="15.75">
      <c r="A68" s="1"/>
      <c r="B68" s="24"/>
      <c r="C68" s="24"/>
      <c r="D68" s="24"/>
      <c r="E68" s="21"/>
      <c r="F68" s="24"/>
      <c r="G68" s="24"/>
      <c r="H68" s="27"/>
      <c r="I68" s="23"/>
    </row>
    <row r="69" spans="1:9" ht="15.75">
      <c r="A69" s="1" t="s">
        <v>8</v>
      </c>
      <c r="B69" s="24"/>
      <c r="C69" s="24"/>
      <c r="D69" s="24"/>
      <c r="E69" s="21"/>
      <c r="F69" s="24"/>
      <c r="G69" s="24"/>
      <c r="H69" s="27"/>
      <c r="I69" s="23"/>
    </row>
    <row r="70" spans="1:9" ht="15.75">
      <c r="A70" s="1" t="s">
        <v>9</v>
      </c>
      <c r="B70" s="20">
        <v>19153</v>
      </c>
      <c r="C70" s="20">
        <v>21717</v>
      </c>
      <c r="D70" s="20">
        <v>20409</v>
      </c>
      <c r="E70" s="21">
        <v>29235</v>
      </c>
      <c r="F70" s="22">
        <f>B70/B67*100</f>
        <v>88.55650083225449</v>
      </c>
      <c r="G70" s="22">
        <f>C70/C67*100</f>
        <v>72.88317615867369</v>
      </c>
      <c r="H70" s="22">
        <f>D70/D67*100</f>
        <v>59.1891186450509</v>
      </c>
      <c r="I70" s="23">
        <f>E70/E67*100</f>
        <v>60.1642245637142</v>
      </c>
    </row>
    <row r="71" spans="1:9" ht="15.75">
      <c r="A71" s="1" t="s">
        <v>10</v>
      </c>
      <c r="B71" s="20">
        <v>945</v>
      </c>
      <c r="C71" s="20">
        <v>2103</v>
      </c>
      <c r="D71" s="20">
        <v>3132</v>
      </c>
      <c r="E71" s="21">
        <v>3275</v>
      </c>
      <c r="F71" s="22">
        <f>B71/B67*100</f>
        <v>4.369336045866469</v>
      </c>
      <c r="G71" s="22">
        <f>C71/C67*100</f>
        <v>7.0577574923650035</v>
      </c>
      <c r="H71" s="22">
        <f>D71/D67*100</f>
        <v>9.083263246425567</v>
      </c>
      <c r="I71" s="23">
        <f>E71/E67*100</f>
        <v>6.739792558445834</v>
      </c>
    </row>
    <row r="72" spans="1:9" ht="15.75">
      <c r="A72" s="1" t="s">
        <v>13</v>
      </c>
      <c r="B72" s="20">
        <v>459</v>
      </c>
      <c r="C72" s="20">
        <v>1118</v>
      </c>
      <c r="D72" s="20">
        <v>1255</v>
      </c>
      <c r="E72" s="21">
        <v>1888</v>
      </c>
      <c r="F72" s="22">
        <f>B72/B67*100</f>
        <v>2.1222489365637136</v>
      </c>
      <c r="G72" s="22">
        <f>C72/C67*100</f>
        <v>3.7520555760647043</v>
      </c>
      <c r="H72" s="22">
        <f>D72/D67*100</f>
        <v>3.6396856239668223</v>
      </c>
      <c r="I72" s="23">
        <f>E72/E67*100</f>
        <v>3.8854132367467895</v>
      </c>
    </row>
    <row r="73" spans="1:9" ht="15.75">
      <c r="A73" s="1" t="s">
        <v>11</v>
      </c>
      <c r="B73" s="20">
        <v>36</v>
      </c>
      <c r="C73" s="20">
        <v>85</v>
      </c>
      <c r="D73" s="20">
        <v>137</v>
      </c>
      <c r="E73" s="21">
        <v>220</v>
      </c>
      <c r="F73" s="22">
        <f>B73/B67*100</f>
        <v>0.1664508969853893</v>
      </c>
      <c r="G73" s="22">
        <f>C73/C67*100</f>
        <v>0.28526361714266535</v>
      </c>
      <c r="H73" s="22">
        <f>D73/D67*100</f>
        <v>0.39732026333343</v>
      </c>
      <c r="I73" s="23">
        <f>E73/E67*100</f>
        <v>0.4527494237734606</v>
      </c>
    </row>
    <row r="74" spans="1:9" ht="15.75">
      <c r="A74" s="1" t="s">
        <v>12</v>
      </c>
      <c r="B74" s="20">
        <v>1035</v>
      </c>
      <c r="C74" s="20">
        <v>3346</v>
      </c>
      <c r="D74" s="20">
        <v>7392</v>
      </c>
      <c r="E74" s="21">
        <v>10312</v>
      </c>
      <c r="F74" s="22">
        <f>B74/B67*100</f>
        <v>4.785463288329943</v>
      </c>
      <c r="G74" s="22">
        <f>C74/C67*100</f>
        <v>11.229318387757155</v>
      </c>
      <c r="H74" s="22">
        <f>D74/D67*100</f>
        <v>21.43789333255996</v>
      </c>
      <c r="I74" s="23">
        <f>E74/E67*100</f>
        <v>21.221600263417848</v>
      </c>
    </row>
    <row r="75" spans="1:7" ht="15.75">
      <c r="A75" s="1"/>
      <c r="B75" s="1"/>
      <c r="C75" s="1"/>
      <c r="D75" s="1"/>
      <c r="E75" s="7"/>
      <c r="F75" s="1"/>
      <c r="G75" s="1"/>
    </row>
    <row r="76" spans="1:7" ht="15.75">
      <c r="A76" s="1"/>
      <c r="B76" s="1"/>
      <c r="C76" s="1"/>
      <c r="D76" s="1"/>
      <c r="E76" s="1"/>
      <c r="F76" s="1"/>
      <c r="G76" s="1"/>
    </row>
    <row r="77" spans="1:7" ht="15.75">
      <c r="A77" s="1"/>
      <c r="B77" s="1"/>
      <c r="C77" s="1"/>
      <c r="D77" s="1"/>
      <c r="E77" s="1"/>
      <c r="F77" s="1"/>
      <c r="G77" s="1"/>
    </row>
    <row r="78" spans="1:7" ht="15.75">
      <c r="A78" s="1"/>
      <c r="B78" s="1"/>
      <c r="C78" s="1"/>
      <c r="D78" s="1"/>
      <c r="E78" s="1"/>
      <c r="F78" s="1"/>
      <c r="G78" s="1"/>
    </row>
    <row r="79" spans="1:7" ht="15.75">
      <c r="A79" s="1"/>
      <c r="B79" s="1"/>
      <c r="C79" s="1"/>
      <c r="D79" s="1"/>
      <c r="E79" s="1"/>
      <c r="F79" s="1"/>
      <c r="G79" s="1"/>
    </row>
    <row r="80" spans="1:7" ht="15.75">
      <c r="A80" s="1"/>
      <c r="B80" s="1"/>
      <c r="C80" s="1"/>
      <c r="D80" s="1"/>
      <c r="E80" s="1"/>
      <c r="F80" s="1"/>
      <c r="G80" s="1"/>
    </row>
    <row r="81" spans="1:7" ht="15.75">
      <c r="A81" s="1"/>
      <c r="B81" s="1"/>
      <c r="C81" s="1"/>
      <c r="D81" s="1"/>
      <c r="E81" s="1"/>
      <c r="F81" s="1"/>
      <c r="G81" s="1"/>
    </row>
    <row r="82" spans="1:7" ht="15.75">
      <c r="A82" s="1"/>
      <c r="B82" s="1"/>
      <c r="C82" s="1"/>
      <c r="D82" s="1"/>
      <c r="E82" s="1"/>
      <c r="F82" s="1"/>
      <c r="G82" s="1"/>
    </row>
    <row r="83" spans="1:7" ht="15.75">
      <c r="A83" s="1"/>
      <c r="B83" s="1"/>
      <c r="C83" s="1"/>
      <c r="D83" s="1"/>
      <c r="E83" s="1"/>
      <c r="F83" s="1"/>
      <c r="G83" s="1"/>
    </row>
    <row r="84" spans="1:7" ht="15.75">
      <c r="A84" s="1"/>
      <c r="B84" s="1"/>
      <c r="C84" s="1"/>
      <c r="D84" s="1"/>
      <c r="E84" s="1"/>
      <c r="F84" s="1"/>
      <c r="G84" s="1"/>
    </row>
    <row r="85" spans="1:7" ht="15.75">
      <c r="A85" s="1"/>
      <c r="B85" s="1"/>
      <c r="C85" s="1"/>
      <c r="D85" s="1"/>
      <c r="E85" s="1"/>
      <c r="F85" s="1"/>
      <c r="G85" s="1"/>
    </row>
    <row r="86" spans="1:7" ht="15.75">
      <c r="A86" s="1"/>
      <c r="B86" s="1"/>
      <c r="C86" s="1"/>
      <c r="D86" s="1"/>
      <c r="E86" s="1"/>
      <c r="F86" s="1"/>
      <c r="G86" s="1"/>
    </row>
    <row r="87" spans="1:7" ht="15.75">
      <c r="A87" s="1"/>
      <c r="B87" s="1"/>
      <c r="C87" s="1"/>
      <c r="D87" s="1"/>
      <c r="E87" s="1"/>
      <c r="F87" s="1"/>
      <c r="G87" s="1"/>
    </row>
    <row r="88" spans="1:7" ht="15.75">
      <c r="A88" s="1"/>
      <c r="B88" s="1"/>
      <c r="C88" s="1"/>
      <c r="D88" s="1"/>
      <c r="E88" s="1"/>
      <c r="F88" s="1"/>
      <c r="G88" s="1"/>
    </row>
    <row r="89" spans="1:7" ht="15.75">
      <c r="A89" s="2" t="s">
        <v>1</v>
      </c>
      <c r="B89" s="1"/>
      <c r="C89" s="1"/>
      <c r="D89" s="1"/>
      <c r="E89" s="1"/>
      <c r="F89" s="1"/>
      <c r="G89" s="1"/>
    </row>
    <row r="90" spans="1:9" ht="15.75">
      <c r="A90" s="2" t="s">
        <v>2</v>
      </c>
      <c r="B90" s="3" t="s">
        <v>3</v>
      </c>
      <c r="C90" s="3" t="s">
        <v>4</v>
      </c>
      <c r="D90" s="6" t="s">
        <v>41</v>
      </c>
      <c r="E90" s="9" t="s">
        <v>28</v>
      </c>
      <c r="F90" s="5" t="s">
        <v>3</v>
      </c>
      <c r="G90" s="5" t="s">
        <v>4</v>
      </c>
      <c r="H90" s="6" t="s">
        <v>41</v>
      </c>
      <c r="I90" s="15" t="s">
        <v>28</v>
      </c>
    </row>
    <row r="91" spans="1:9" ht="15.75">
      <c r="A91" s="1"/>
      <c r="B91" s="1"/>
      <c r="C91" s="1"/>
      <c r="D91" s="1"/>
      <c r="E91" s="5"/>
      <c r="F91" s="1"/>
      <c r="G91" s="1"/>
      <c r="I91" s="16"/>
    </row>
    <row r="92" spans="1:9" ht="15.75">
      <c r="A92" s="2" t="s">
        <v>20</v>
      </c>
      <c r="B92" s="1" t="s">
        <v>6</v>
      </c>
      <c r="C92" s="1"/>
      <c r="D92" s="1"/>
      <c r="E92" s="5"/>
      <c r="F92" s="1" t="s">
        <v>7</v>
      </c>
      <c r="G92" s="1"/>
      <c r="I92" s="16"/>
    </row>
    <row r="93" spans="1:9" ht="15.75">
      <c r="A93" s="1"/>
      <c r="B93" s="1"/>
      <c r="C93" s="1"/>
      <c r="D93" s="1"/>
      <c r="E93" s="5"/>
      <c r="F93" s="1"/>
      <c r="G93" s="1"/>
      <c r="I93" s="16"/>
    </row>
    <row r="94" spans="1:9" ht="19.5">
      <c r="A94" s="8" t="s">
        <v>76</v>
      </c>
      <c r="B94" s="20">
        <v>2577</v>
      </c>
      <c r="C94" s="20">
        <v>2221</v>
      </c>
      <c r="D94" s="20">
        <v>1968</v>
      </c>
      <c r="E94" s="21">
        <v>1879</v>
      </c>
      <c r="F94" s="22">
        <v>100</v>
      </c>
      <c r="G94" s="22">
        <v>100</v>
      </c>
      <c r="H94" s="22">
        <v>100</v>
      </c>
      <c r="I94" s="23">
        <v>100</v>
      </c>
    </row>
    <row r="95" spans="1:9" ht="15.75">
      <c r="A95" s="1"/>
      <c r="B95" s="24"/>
      <c r="C95" s="24"/>
      <c r="D95" s="24"/>
      <c r="E95" s="21"/>
      <c r="F95" s="24"/>
      <c r="G95" s="24"/>
      <c r="H95" s="27"/>
      <c r="I95" s="23"/>
    </row>
    <row r="96" spans="1:9" ht="15.75">
      <c r="A96" s="1" t="s">
        <v>8</v>
      </c>
      <c r="B96" s="24"/>
      <c r="C96" s="24"/>
      <c r="D96" s="24"/>
      <c r="E96" s="21"/>
      <c r="F96" s="24"/>
      <c r="G96" s="24"/>
      <c r="H96" s="27"/>
      <c r="I96" s="23"/>
    </row>
    <row r="97" spans="1:9" ht="15.75">
      <c r="A97" s="1" t="s">
        <v>9</v>
      </c>
      <c r="B97" s="20">
        <v>2353</v>
      </c>
      <c r="C97" s="20">
        <v>1671</v>
      </c>
      <c r="D97" s="20">
        <v>1305</v>
      </c>
      <c r="E97" s="21">
        <v>1138</v>
      </c>
      <c r="F97" s="22">
        <f>B97/B94*100</f>
        <v>91.30772215754753</v>
      </c>
      <c r="G97" s="22">
        <f>C97/C94*100</f>
        <v>75.23638000900496</v>
      </c>
      <c r="H97" s="22">
        <f>D97/D94*100</f>
        <v>66.3109756097561</v>
      </c>
      <c r="I97" s="23">
        <f>E97/E94*100</f>
        <v>60.56412985630655</v>
      </c>
    </row>
    <row r="98" spans="1:9" ht="15.75">
      <c r="A98" s="1" t="s">
        <v>10</v>
      </c>
      <c r="B98" s="20">
        <v>110</v>
      </c>
      <c r="C98" s="20">
        <v>235</v>
      </c>
      <c r="D98" s="20">
        <v>177</v>
      </c>
      <c r="E98" s="21">
        <v>242</v>
      </c>
      <c r="F98" s="22">
        <f>B98/B94*100</f>
        <v>4.268529297632907</v>
      </c>
      <c r="G98" s="22">
        <f>C98/C94*100</f>
        <v>10.580819450697884</v>
      </c>
      <c r="H98" s="22">
        <f>D98/D94*100</f>
        <v>8.99390243902439</v>
      </c>
      <c r="I98" s="23">
        <f>E98/E94*100</f>
        <v>12.879191059073975</v>
      </c>
    </row>
    <row r="99" spans="1:9" ht="15.75">
      <c r="A99" s="1" t="s">
        <v>13</v>
      </c>
      <c r="B99" s="20">
        <v>39</v>
      </c>
      <c r="C99" s="20">
        <v>149</v>
      </c>
      <c r="D99" s="20">
        <v>103</v>
      </c>
      <c r="E99" s="21">
        <v>110</v>
      </c>
      <c r="F99" s="22">
        <f>B99/B94*100</f>
        <v>1.5133876600698486</v>
      </c>
      <c r="G99" s="22">
        <f>C99/C94*100</f>
        <v>6.708689779378658</v>
      </c>
      <c r="H99" s="22">
        <f>D99/D94*100</f>
        <v>5.233739837398374</v>
      </c>
      <c r="I99" s="23">
        <f>E99/E94*100</f>
        <v>5.854177754124534</v>
      </c>
    </row>
    <row r="100" spans="1:9" ht="15.75">
      <c r="A100" s="1" t="s">
        <v>11</v>
      </c>
      <c r="B100" s="20">
        <v>6</v>
      </c>
      <c r="C100" s="20">
        <v>7</v>
      </c>
      <c r="D100" s="20">
        <v>12</v>
      </c>
      <c r="E100" s="21">
        <v>16</v>
      </c>
      <c r="F100" s="22">
        <f>B100/B94*100</f>
        <v>0.23282887077997672</v>
      </c>
      <c r="G100" s="22">
        <f>C100/C94*100</f>
        <v>0.31517334533993696</v>
      </c>
      <c r="H100" s="22">
        <f>D100/D94*100</f>
        <v>0.6097560975609756</v>
      </c>
      <c r="I100" s="23">
        <f>E100/E94*100</f>
        <v>0.8515167642362959</v>
      </c>
    </row>
    <row r="101" spans="1:9" ht="15.75">
      <c r="A101" s="1" t="s">
        <v>12</v>
      </c>
      <c r="B101" s="20">
        <v>69</v>
      </c>
      <c r="C101" s="20">
        <v>159</v>
      </c>
      <c r="D101" s="20">
        <v>272</v>
      </c>
      <c r="E101" s="21">
        <v>207</v>
      </c>
      <c r="F101" s="22">
        <f>B101/B94*100</f>
        <v>2.6775320139697323</v>
      </c>
      <c r="G101" s="22">
        <f>C101/C94*100</f>
        <v>7.158937415578569</v>
      </c>
      <c r="H101" s="35">
        <v>14</v>
      </c>
      <c r="I101" s="23">
        <f>E101/E94*100</f>
        <v>11.016498137307078</v>
      </c>
    </row>
    <row r="102" spans="1:9" ht="15.75">
      <c r="A102" s="1"/>
      <c r="B102" s="20"/>
      <c r="C102" s="20"/>
      <c r="D102" s="20"/>
      <c r="E102" s="21"/>
      <c r="F102" s="22"/>
      <c r="G102" s="22"/>
      <c r="H102" s="22"/>
      <c r="I102" s="27"/>
    </row>
    <row r="103" spans="1:9" ht="15.75">
      <c r="A103" s="13" t="s">
        <v>29</v>
      </c>
      <c r="B103" s="20"/>
      <c r="C103" s="20"/>
      <c r="D103" s="20"/>
      <c r="E103" s="21"/>
      <c r="F103" s="22"/>
      <c r="G103" s="22"/>
      <c r="H103" s="22"/>
      <c r="I103" s="27"/>
    </row>
    <row r="104" spans="1:9" ht="15.75">
      <c r="A104" s="14"/>
      <c r="B104" s="20"/>
      <c r="C104" s="20"/>
      <c r="D104" s="20"/>
      <c r="E104" s="21"/>
      <c r="F104" s="22"/>
      <c r="G104" s="22"/>
      <c r="H104" s="22"/>
      <c r="I104" s="27"/>
    </row>
    <row r="105" spans="1:9" ht="19.5">
      <c r="A105" s="40" t="s">
        <v>79</v>
      </c>
      <c r="B105" s="41" t="s">
        <v>68</v>
      </c>
      <c r="C105" s="41" t="s">
        <v>68</v>
      </c>
      <c r="D105" s="20">
        <v>16777</v>
      </c>
      <c r="E105" s="34">
        <v>20907</v>
      </c>
      <c r="F105" s="41" t="s">
        <v>68</v>
      </c>
      <c r="G105" s="41" t="s">
        <v>68</v>
      </c>
      <c r="H105" s="22">
        <v>100</v>
      </c>
      <c r="I105" s="23">
        <v>100</v>
      </c>
    </row>
    <row r="106" spans="1:9" ht="15.75">
      <c r="A106" s="14"/>
      <c r="B106" s="24"/>
      <c r="C106" s="24"/>
      <c r="D106" s="24"/>
      <c r="E106" s="33"/>
      <c r="F106" s="24"/>
      <c r="G106" s="24"/>
      <c r="H106" s="27"/>
      <c r="I106" s="23"/>
    </row>
    <row r="107" spans="1:9" ht="15.75">
      <c r="A107" s="14" t="s">
        <v>8</v>
      </c>
      <c r="B107" s="41"/>
      <c r="C107" s="41"/>
      <c r="D107" s="24"/>
      <c r="E107" s="33"/>
      <c r="F107" s="41"/>
      <c r="G107" s="41"/>
      <c r="H107" s="27"/>
      <c r="I107" s="23"/>
    </row>
    <row r="108" spans="1:9" ht="15.75">
      <c r="A108" s="14" t="s">
        <v>9</v>
      </c>
      <c r="B108" s="41" t="s">
        <v>68</v>
      </c>
      <c r="C108" s="41" t="s">
        <v>68</v>
      </c>
      <c r="D108" s="20">
        <v>8569</v>
      </c>
      <c r="E108" s="34">
        <v>10777</v>
      </c>
      <c r="F108" s="41" t="s">
        <v>68</v>
      </c>
      <c r="G108" s="41" t="s">
        <v>68</v>
      </c>
      <c r="H108" s="35">
        <v>65</v>
      </c>
      <c r="I108" s="37">
        <v>60.8</v>
      </c>
    </row>
    <row r="109" spans="1:9" ht="15.75">
      <c r="A109" s="14" t="s">
        <v>10</v>
      </c>
      <c r="B109" s="41" t="s">
        <v>68</v>
      </c>
      <c r="C109" s="41" t="s">
        <v>68</v>
      </c>
      <c r="D109" s="20">
        <v>1280</v>
      </c>
      <c r="E109" s="34">
        <v>2059</v>
      </c>
      <c r="F109" s="41" t="s">
        <v>68</v>
      </c>
      <c r="G109" s="41" t="s">
        <v>68</v>
      </c>
      <c r="H109" s="35">
        <v>9.7</v>
      </c>
      <c r="I109" s="37">
        <v>11.6</v>
      </c>
    </row>
    <row r="110" spans="1:9" ht="15.75">
      <c r="A110" s="14" t="s">
        <v>13</v>
      </c>
      <c r="B110" s="41" t="s">
        <v>68</v>
      </c>
      <c r="C110" s="41" t="s">
        <v>68</v>
      </c>
      <c r="D110" s="20">
        <v>1037</v>
      </c>
      <c r="E110" s="34">
        <v>1534</v>
      </c>
      <c r="F110" s="41" t="s">
        <v>68</v>
      </c>
      <c r="G110" s="41" t="s">
        <v>68</v>
      </c>
      <c r="H110" s="35">
        <v>7.9</v>
      </c>
      <c r="I110" s="37">
        <v>8.6</v>
      </c>
    </row>
    <row r="111" spans="1:9" ht="15.75">
      <c r="A111" s="14" t="s">
        <v>11</v>
      </c>
      <c r="B111" s="41" t="s">
        <v>68</v>
      </c>
      <c r="C111" s="41" t="s">
        <v>68</v>
      </c>
      <c r="D111" s="20">
        <v>97</v>
      </c>
      <c r="E111" s="34">
        <v>121</v>
      </c>
      <c r="F111" s="41" t="s">
        <v>68</v>
      </c>
      <c r="G111" s="41" t="s">
        <v>68</v>
      </c>
      <c r="H111" s="35">
        <v>0.7</v>
      </c>
      <c r="I111" s="37">
        <v>0.7</v>
      </c>
    </row>
    <row r="112" spans="1:9" ht="15.75">
      <c r="A112" s="14" t="s">
        <v>12</v>
      </c>
      <c r="B112" s="41" t="s">
        <v>68</v>
      </c>
      <c r="C112" s="41" t="s">
        <v>68</v>
      </c>
      <c r="D112" s="20">
        <v>1660</v>
      </c>
      <c r="E112" s="34">
        <v>2173</v>
      </c>
      <c r="F112" s="41" t="s">
        <v>68</v>
      </c>
      <c r="G112" s="41" t="s">
        <v>68</v>
      </c>
      <c r="H112" s="35">
        <v>12.6</v>
      </c>
      <c r="I112" s="37">
        <v>12.3</v>
      </c>
    </row>
    <row r="113" spans="1:7" ht="15.75">
      <c r="A113" s="1"/>
      <c r="B113" s="1"/>
      <c r="C113" s="1"/>
      <c r="D113" s="1"/>
      <c r="E113" s="12"/>
      <c r="F113" s="1"/>
      <c r="G113" s="1"/>
    </row>
    <row r="114" spans="1:7" ht="15.75">
      <c r="A114" s="1" t="s">
        <v>21</v>
      </c>
      <c r="B114" s="1"/>
      <c r="C114" s="1"/>
      <c r="D114" s="1"/>
      <c r="E114" s="11"/>
      <c r="F114" s="1"/>
      <c r="G114" s="1"/>
    </row>
    <row r="115" spans="1:7" ht="19.5">
      <c r="A115" s="45" t="s">
        <v>80</v>
      </c>
      <c r="B115" s="1"/>
      <c r="C115" s="1"/>
      <c r="D115" s="1"/>
      <c r="E115" s="11"/>
      <c r="F115" s="1"/>
      <c r="G115" s="1"/>
    </row>
    <row r="116" spans="1:7" ht="19.5">
      <c r="A116" s="45" t="s">
        <v>81</v>
      </c>
      <c r="B116" s="1"/>
      <c r="C116" s="1"/>
      <c r="D116" s="1"/>
      <c r="E116" s="10"/>
      <c r="F116" s="1"/>
      <c r="G116" s="1"/>
    </row>
    <row r="117" spans="1:7" ht="19.5">
      <c r="A117" s="45" t="s">
        <v>82</v>
      </c>
      <c r="B117" s="1"/>
      <c r="C117" s="1"/>
      <c r="D117" s="1"/>
      <c r="E117" s="10"/>
      <c r="F117" s="1"/>
      <c r="G117" s="1"/>
    </row>
    <row r="118" spans="1:7" ht="15.75">
      <c r="A118" s="4" t="s">
        <v>22</v>
      </c>
      <c r="B118" s="1"/>
      <c r="C118" s="1"/>
      <c r="D118" s="1"/>
      <c r="E118" s="10"/>
      <c r="F118" s="1"/>
      <c r="G118" s="1"/>
    </row>
    <row r="119" spans="1:7" ht="15.75">
      <c r="A119" s="38" t="s">
        <v>47</v>
      </c>
      <c r="B119" s="1"/>
      <c r="C119" s="1"/>
      <c r="D119" s="1"/>
      <c r="E119" s="10"/>
      <c r="F119" s="1"/>
      <c r="G119" s="1"/>
    </row>
    <row r="120" spans="1:7" ht="15.75">
      <c r="A120" s="4" t="s">
        <v>23</v>
      </c>
      <c r="B120" s="1"/>
      <c r="C120" s="1"/>
      <c r="D120" s="1"/>
      <c r="E120" s="10"/>
      <c r="F120" s="1"/>
      <c r="G120" s="1"/>
    </row>
    <row r="121" spans="1:7" ht="19.5">
      <c r="A121" s="45" t="s">
        <v>83</v>
      </c>
      <c r="B121" s="1"/>
      <c r="C121" s="1"/>
      <c r="D121" s="1"/>
      <c r="E121" s="10"/>
      <c r="F121" s="1"/>
      <c r="G121" s="1"/>
    </row>
    <row r="122" spans="1:7" ht="19.5">
      <c r="A122" s="46" t="s">
        <v>84</v>
      </c>
      <c r="B122" s="1"/>
      <c r="C122" s="1"/>
      <c r="D122" s="1"/>
      <c r="E122" s="10"/>
      <c r="F122" s="1"/>
      <c r="G122" s="1"/>
    </row>
    <row r="123" spans="1:7" ht="15.75">
      <c r="A123" s="14" t="s">
        <v>66</v>
      </c>
      <c r="B123" s="1"/>
      <c r="C123" s="1"/>
      <c r="D123" s="1"/>
      <c r="E123" s="10"/>
      <c r="F123" s="1"/>
      <c r="G123" s="1"/>
    </row>
    <row r="124" spans="1:7" ht="19.5">
      <c r="A124" s="45" t="s">
        <v>85</v>
      </c>
      <c r="B124" s="1"/>
      <c r="C124" s="1"/>
      <c r="D124" s="1"/>
      <c r="E124" s="10"/>
      <c r="F124" s="1"/>
      <c r="G124" s="1"/>
    </row>
    <row r="125" spans="1:7" ht="15.75">
      <c r="A125" s="4" t="s">
        <v>43</v>
      </c>
      <c r="B125" s="1"/>
      <c r="C125" s="1"/>
      <c r="D125" s="1"/>
      <c r="E125" s="10"/>
      <c r="F125" s="1"/>
      <c r="G125" s="1"/>
    </row>
    <row r="126" spans="1:7" ht="15.75">
      <c r="A126" s="4" t="s">
        <v>42</v>
      </c>
      <c r="B126" s="1"/>
      <c r="C126" s="1"/>
      <c r="D126" s="1"/>
      <c r="E126" s="10"/>
      <c r="F126" s="1"/>
      <c r="G126" s="1"/>
    </row>
    <row r="127" spans="1:7" ht="19.5">
      <c r="A127" s="45" t="s">
        <v>86</v>
      </c>
      <c r="B127" s="1"/>
      <c r="C127" s="1"/>
      <c r="D127" s="1"/>
      <c r="E127" s="1"/>
      <c r="F127" s="1"/>
      <c r="G127" s="1"/>
    </row>
    <row r="128" spans="1:7" ht="15.75">
      <c r="A128" s="4" t="s">
        <v>24</v>
      </c>
      <c r="B128" s="1"/>
      <c r="C128" s="1"/>
      <c r="D128" s="1"/>
      <c r="E128" s="1"/>
      <c r="F128" s="1"/>
      <c r="G128" s="1"/>
    </row>
    <row r="129" spans="1:7" ht="15.75">
      <c r="A129" s="4" t="s">
        <v>25</v>
      </c>
      <c r="B129" s="1"/>
      <c r="C129" s="1"/>
      <c r="D129" s="1"/>
      <c r="E129" s="1"/>
      <c r="F129" s="1"/>
      <c r="G129" s="1"/>
    </row>
    <row r="130" spans="1:7" ht="15.75">
      <c r="A130" s="39" t="s">
        <v>44</v>
      </c>
      <c r="B130" s="1"/>
      <c r="C130" s="1"/>
      <c r="D130" s="1"/>
      <c r="E130" s="1"/>
      <c r="F130" s="1"/>
      <c r="G130" s="1"/>
    </row>
    <row r="131" spans="1:7" ht="15.75">
      <c r="A131" s="40" t="s">
        <v>55</v>
      </c>
      <c r="B131" s="1"/>
      <c r="C131" s="1"/>
      <c r="D131" s="1"/>
      <c r="E131" s="1"/>
      <c r="F131" s="1"/>
      <c r="G131" s="1"/>
    </row>
    <row r="132" spans="1:7" ht="15.75">
      <c r="A132" s="14" t="s">
        <v>56</v>
      </c>
      <c r="B132" s="1"/>
      <c r="C132" s="1"/>
      <c r="D132" s="1"/>
      <c r="E132" s="1"/>
      <c r="F132" s="1"/>
      <c r="G132" s="1"/>
    </row>
    <row r="133" spans="1:7" ht="19.5">
      <c r="A133" s="46" t="s">
        <v>87</v>
      </c>
      <c r="B133" s="1"/>
      <c r="C133" s="1"/>
      <c r="D133" s="1"/>
      <c r="E133" s="1"/>
      <c r="F133" s="1"/>
      <c r="G133" s="1"/>
    </row>
    <row r="134" spans="1:7" ht="15.75">
      <c r="A134" s="24" t="s">
        <v>45</v>
      </c>
      <c r="B134" s="1"/>
      <c r="C134" s="1"/>
      <c r="D134" s="1"/>
      <c r="E134" s="1"/>
      <c r="F134" s="1"/>
      <c r="G134" s="1"/>
    </row>
    <row r="135" spans="1:7" ht="15.75">
      <c r="A135" s="1" t="s">
        <v>30</v>
      </c>
      <c r="B135" s="1"/>
      <c r="C135" s="1"/>
      <c r="D135" s="1"/>
      <c r="E135" s="1"/>
      <c r="F135" s="1"/>
      <c r="G135" s="1"/>
    </row>
    <row r="136" spans="1:7" ht="15.75">
      <c r="A136" s="27" t="s">
        <v>46</v>
      </c>
      <c r="B136" s="1"/>
      <c r="C136" s="1"/>
      <c r="D136" s="1"/>
      <c r="E136" s="1"/>
      <c r="F136" s="1"/>
      <c r="G136" s="1"/>
    </row>
    <row r="137" spans="1:7" ht="15.75">
      <c r="A137" s="1"/>
      <c r="B137" s="1"/>
      <c r="C137" s="1"/>
      <c r="D137" s="1"/>
      <c r="E137" s="1"/>
      <c r="F137" s="1"/>
      <c r="G137" s="1"/>
    </row>
    <row r="138" spans="1:7" ht="15.75">
      <c r="A138" s="1" t="s">
        <v>26</v>
      </c>
      <c r="B138" s="1"/>
      <c r="C138" s="1"/>
      <c r="D138" s="1"/>
      <c r="E138" s="1"/>
      <c r="F138" s="1"/>
      <c r="G138" s="1"/>
    </row>
    <row r="139" spans="1:7" ht="15.75">
      <c r="A139" s="1" t="s">
        <v>31</v>
      </c>
      <c r="B139" s="1"/>
      <c r="C139" s="1"/>
      <c r="D139" s="1"/>
      <c r="E139" s="1"/>
      <c r="F139" s="1"/>
      <c r="G139" s="1"/>
    </row>
    <row r="140" spans="1:7" ht="16.5">
      <c r="A140" s="1" t="s">
        <v>27</v>
      </c>
      <c r="B140" s="1"/>
      <c r="C140" s="1"/>
      <c r="D140" s="1"/>
      <c r="E140" s="1"/>
      <c r="F140" s="1"/>
      <c r="G140" s="1"/>
    </row>
    <row r="141" spans="1:7" ht="15.75">
      <c r="A141" s="1"/>
      <c r="B141" s="1"/>
      <c r="C141" s="1"/>
      <c r="D141" s="1"/>
      <c r="E141" s="1"/>
      <c r="F141" s="1"/>
      <c r="G141" s="1"/>
    </row>
    <row r="142" spans="1:7" ht="15.75">
      <c r="A142" s="17" t="s">
        <v>32</v>
      </c>
      <c r="B142" s="1"/>
      <c r="C142" s="1"/>
      <c r="D142" s="1"/>
      <c r="E142" s="1"/>
      <c r="F142" s="1"/>
      <c r="G142" s="1"/>
    </row>
    <row r="143" spans="1:7" ht="15.75">
      <c r="A143" s="17" t="s">
        <v>62</v>
      </c>
      <c r="B143" s="1"/>
      <c r="C143" s="1"/>
      <c r="D143" s="1"/>
      <c r="E143" s="1"/>
      <c r="F143" s="1"/>
      <c r="G143" s="1"/>
    </row>
    <row r="144" spans="1:7" ht="15.75">
      <c r="A144" s="17" t="s">
        <v>36</v>
      </c>
      <c r="B144" s="1"/>
      <c r="C144" s="1"/>
      <c r="D144" s="1"/>
      <c r="E144" s="1"/>
      <c r="F144" s="1"/>
      <c r="G144" s="1"/>
    </row>
    <row r="145" spans="1:7" ht="15.75">
      <c r="A145" s="17" t="s">
        <v>48</v>
      </c>
      <c r="B145" s="1"/>
      <c r="C145" s="1"/>
      <c r="D145" s="1"/>
      <c r="E145" s="1"/>
      <c r="F145" s="1"/>
      <c r="G145" s="1"/>
    </row>
    <row r="146" spans="1:7" ht="15.75">
      <c r="A146" s="17" t="s">
        <v>37</v>
      </c>
      <c r="B146" s="1"/>
      <c r="C146" s="1"/>
      <c r="D146" s="1"/>
      <c r="E146" s="1"/>
      <c r="F146" s="1"/>
      <c r="G146" s="1"/>
    </row>
    <row r="147" spans="1:7" ht="15.75">
      <c r="A147" s="17" t="s">
        <v>64</v>
      </c>
      <c r="B147" s="1"/>
      <c r="C147" s="1"/>
      <c r="D147" s="1"/>
      <c r="E147" s="1"/>
      <c r="F147" s="1"/>
      <c r="G147" s="1"/>
    </row>
    <row r="148" spans="1:7" ht="15.75">
      <c r="A148" s="17" t="s">
        <v>65</v>
      </c>
      <c r="B148" s="1"/>
      <c r="C148" s="1"/>
      <c r="D148" s="1"/>
      <c r="E148" s="1"/>
      <c r="F148" s="1"/>
      <c r="G148" s="1"/>
    </row>
    <row r="149" spans="1:7" ht="15.75">
      <c r="A149" s="18" t="s">
        <v>38</v>
      </c>
      <c r="B149" s="1"/>
      <c r="C149" s="1"/>
      <c r="D149" s="1"/>
      <c r="E149" s="1"/>
      <c r="F149" s="1"/>
      <c r="G149" s="1"/>
    </row>
    <row r="150" spans="1:7" ht="15.75">
      <c r="A150" s="17" t="s">
        <v>54</v>
      </c>
      <c r="B150" s="1"/>
      <c r="C150" s="1"/>
      <c r="D150" s="1"/>
      <c r="E150" s="1"/>
      <c r="F150" s="1"/>
      <c r="G150" s="1"/>
    </row>
    <row r="151" spans="1:7" ht="15.75">
      <c r="A151" s="17" t="s">
        <v>49</v>
      </c>
      <c r="B151" s="1"/>
      <c r="C151" s="1"/>
      <c r="D151" s="1"/>
      <c r="E151" s="1"/>
      <c r="F151" s="1"/>
      <c r="G151" s="1"/>
    </row>
    <row r="152" spans="1:7" ht="15.75">
      <c r="A152" s="19" t="s">
        <v>33</v>
      </c>
      <c r="B152" s="1"/>
      <c r="C152" s="1"/>
      <c r="D152" s="1"/>
      <c r="E152" s="1"/>
      <c r="F152" s="1"/>
      <c r="G152" s="1"/>
    </row>
    <row r="153" spans="1:7" ht="15.75">
      <c r="A153" s="19" t="s">
        <v>50</v>
      </c>
      <c r="B153" s="1"/>
      <c r="C153" s="1"/>
      <c r="D153" s="1"/>
      <c r="E153" s="1"/>
      <c r="F153" s="1"/>
      <c r="G153" s="1"/>
    </row>
    <row r="154" spans="1:7" ht="15.75">
      <c r="A154" s="19" t="s">
        <v>63</v>
      </c>
      <c r="B154" s="1"/>
      <c r="C154" s="1"/>
      <c r="D154" s="1"/>
      <c r="E154" s="1"/>
      <c r="F154" s="1"/>
      <c r="G154" s="1"/>
    </row>
    <row r="155" spans="1:7" ht="15.75">
      <c r="A155" s="17" t="s">
        <v>34</v>
      </c>
      <c r="B155" s="1"/>
      <c r="C155" s="1"/>
      <c r="D155" s="1"/>
      <c r="E155" s="1"/>
      <c r="F155" s="1"/>
      <c r="G155" s="1"/>
    </row>
    <row r="156" spans="1:7" ht="15.75">
      <c r="A156" s="17" t="s">
        <v>57</v>
      </c>
      <c r="B156" s="1"/>
      <c r="C156" s="1"/>
      <c r="D156" s="1"/>
      <c r="E156" s="1"/>
      <c r="F156" s="1"/>
      <c r="G156" s="1"/>
    </row>
    <row r="157" spans="1:7" ht="15.75">
      <c r="A157" s="17" t="s">
        <v>58</v>
      </c>
      <c r="B157" s="1"/>
      <c r="C157" s="1"/>
      <c r="D157" s="1"/>
      <c r="E157" s="1"/>
      <c r="F157" s="1"/>
      <c r="G157" s="1"/>
    </row>
    <row r="158" ht="15.75">
      <c r="A158" s="17" t="s">
        <v>35</v>
      </c>
    </row>
    <row r="159" ht="15.75">
      <c r="A159" s="17" t="s">
        <v>59</v>
      </c>
    </row>
    <row r="160" ht="15.75">
      <c r="A160" s="17" t="s">
        <v>39</v>
      </c>
    </row>
    <row r="161" ht="15.75">
      <c r="A161" s="17" t="s">
        <v>60</v>
      </c>
    </row>
    <row r="162" ht="15.75">
      <c r="A162" s="17" t="s">
        <v>61</v>
      </c>
    </row>
    <row r="163" ht="15.75">
      <c r="A163" s="17" t="s">
        <v>51</v>
      </c>
    </row>
    <row r="164" ht="15.75">
      <c r="A164" s="17" t="s">
        <v>52</v>
      </c>
    </row>
    <row r="165" ht="15.75">
      <c r="A165" s="17" t="s">
        <v>53</v>
      </c>
    </row>
    <row r="167" ht="18.75">
      <c r="A167" s="47" t="s">
        <v>69</v>
      </c>
    </row>
  </sheetData>
  <printOptions/>
  <pageMargins left="0.25" right="0.25" top="0.25" bottom="0.167" header="0.5" footer="0.5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Center for Health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OAEHP</dc:creator>
  <cp:keywords/>
  <dc:description/>
  <cp:lastModifiedBy>vmf1</cp:lastModifiedBy>
  <dcterms:created xsi:type="dcterms:W3CDTF">2001-07-05T19:22:46Z</dcterms:created>
  <dcterms:modified xsi:type="dcterms:W3CDTF">2009-11-03T16:02:23Z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2019-04-26T00:10:02.0064300Z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