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5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'Sheet1'!$A$1:$P$26</definedName>
  </definedNames>
  <calcPr fullCalcOnLoad="1"/>
</workbook>
</file>

<file path=xl/sharedStrings.xml><?xml version="1.0" encoding="utf-8"?>
<sst xmlns="http://schemas.openxmlformats.org/spreadsheetml/2006/main" count="36" uniqueCount="28">
  <si>
    <t>Total personal health care expenditures</t>
  </si>
  <si>
    <t xml:space="preserve">  Out-of-pocket payments</t>
  </si>
  <si>
    <t xml:space="preserve">  Private health insurance</t>
  </si>
  <si>
    <t xml:space="preserve">    Medicare</t>
  </si>
  <si>
    <t>Source of funds</t>
  </si>
  <si>
    <t>Private funds</t>
  </si>
  <si>
    <t>Federal funds</t>
  </si>
  <si>
    <t>State and local funds</t>
  </si>
  <si>
    <t>Adjusted dollars (2000 base)</t>
  </si>
  <si>
    <t>Amount in billions</t>
  </si>
  <si>
    <t>Public funds</t>
  </si>
  <si>
    <t xml:space="preserve">    Medicaid including CHIP and CHIP expansion</t>
  </si>
  <si>
    <t>SOURCE:  Centers for Medicare &amp; Medicaid Services, Office of the Actuary, National Health Statistics Group, National Health Expenditure</t>
  </si>
  <si>
    <t>1998-2007</t>
  </si>
  <si>
    <t>1998-2008</t>
  </si>
  <si>
    <t>AAPC</t>
  </si>
  <si>
    <t>Accounts. National health expenditures, 2008.  Available from:  http://www.cms.hhs.gov/NationalHealthExpendData/; and unpublished data.</t>
  </si>
  <si>
    <t xml:space="preserve">  Out-of-pocket</t>
  </si>
  <si>
    <t xml:space="preserve">  Private insurance</t>
  </si>
  <si>
    <t>Total (PHCE)</t>
  </si>
  <si>
    <t xml:space="preserve">PHCE is personal health care expenditures.  </t>
  </si>
  <si>
    <t xml:space="preserve">    Medicaid (including CHIP)</t>
  </si>
  <si>
    <t>PHCE are outlays for goods and services relating directly to patient care.</t>
  </si>
  <si>
    <t>See Appendix II, Average annual rate of change (percent change); Health expenditures, national. Also see Table 126.</t>
  </si>
  <si>
    <t>Data table for Figure 23. Personal health care expenditures, by source of funds:  United States, 1998-2008</t>
  </si>
  <si>
    <t>CHIP is Children's Health Insurance Program.  CHIP expenditures started in 1998.</t>
  </si>
  <si>
    <t>NOTES: AAPC is the average annual percent change.  This rate assumes that the change is at the same rate from 1998 to 2008.</t>
  </si>
  <si>
    <t>Health, United States,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</si>
</sst>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[$-409]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 New"/>
      <family val="3"/>
    </font>
    <font>
      <sz val="12"/>
      <color indexed="8"/>
      <name val="Courier New"/>
      <family val="3"/>
    </font>
    <font>
      <sz val="10"/>
      <name val="Courier"/>
      <family val="3"/>
    </font>
    <font>
      <sz val="10"/>
      <name val="Courier New"/>
      <family val="3"/>
    </font>
    <font>
      <sz val="12"/>
      <color indexed="10"/>
      <name val="Courier New"/>
      <family val="3"/>
    </font>
    <font>
      <i/>
      <sz val="12"/>
      <color indexed="8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10" fillId="0" borderId="0">
      <alignment/>
      <protection locked="0"/>
    </xf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165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Fill="1" applyAlignment="1">
      <alignment horizontal="right"/>
    </xf>
    <xf numFmtId="0" fontId="24" fillId="0" borderId="0" xfId="63" applyFont="1" applyFill="1">
      <alignment/>
      <protection/>
    </xf>
    <xf numFmtId="166" fontId="23" fillId="0" borderId="0" xfId="62" applyNumberFormat="1" applyFont="1" applyFill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22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0" fillId="24" borderId="0" xfId="0" applyFont="1" applyFill="1" applyAlignment="1">
      <alignment/>
    </xf>
    <xf numFmtId="3" fontId="23" fillId="22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3" fillId="0" borderId="0" xfId="0" applyFont="1" applyAlignment="1">
      <alignment horizontal="center"/>
    </xf>
    <xf numFmtId="168" fontId="23" fillId="0" borderId="0" xfId="44" applyNumberFormat="1" applyFont="1" applyFill="1" applyAlignment="1">
      <alignment/>
    </xf>
    <xf numFmtId="168" fontId="23" fillId="0" borderId="0" xfId="0" applyNumberFormat="1" applyFont="1" applyFill="1" applyAlignment="1">
      <alignment/>
    </xf>
    <xf numFmtId="0" fontId="28" fillId="0" borderId="0" xfId="0" applyFont="1" applyAlignment="1" applyProtection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9.00390625" style="0" customWidth="1"/>
    <col min="2" max="2" width="17.28125" style="0" bestFit="1" customWidth="1"/>
    <col min="3" max="10" width="17.421875" style="0" bestFit="1" customWidth="1"/>
    <col min="11" max="11" width="15.421875" style="0" customWidth="1"/>
    <col min="12" max="12" width="12.00390625" style="0" customWidth="1"/>
    <col min="13" max="13" width="2.57421875" style="0" customWidth="1"/>
    <col min="14" max="14" width="12.7109375" style="0" bestFit="1" customWidth="1"/>
    <col min="15" max="15" width="14.140625" style="0" customWidth="1"/>
    <col min="16" max="16" width="27.57421875" style="0" bestFit="1" customWidth="1"/>
    <col min="17" max="17" width="14.7109375" style="0" customWidth="1"/>
  </cols>
  <sheetData>
    <row r="1" spans="1:16" ht="15.75">
      <c r="A1" s="2" t="s">
        <v>24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</row>
    <row r="2" spans="1:1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O2" s="3"/>
      <c r="P2" s="3"/>
    </row>
    <row r="3" spans="1:16" ht="15.75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</row>
    <row r="4" spans="1:14" ht="15.75">
      <c r="A4" s="2" t="s">
        <v>4</v>
      </c>
      <c r="B4" s="2">
        <v>1998</v>
      </c>
      <c r="C4" s="2">
        <v>1999</v>
      </c>
      <c r="D4" s="2">
        <v>2000</v>
      </c>
      <c r="E4" s="2">
        <v>2001</v>
      </c>
      <c r="F4" s="2">
        <v>2002</v>
      </c>
      <c r="G4" s="2">
        <v>2003</v>
      </c>
      <c r="H4" s="2">
        <v>2004</v>
      </c>
      <c r="I4" s="2">
        <v>2005</v>
      </c>
      <c r="J4" s="2">
        <v>2006</v>
      </c>
      <c r="K4" s="2">
        <v>2007</v>
      </c>
      <c r="L4" s="2">
        <v>2008</v>
      </c>
      <c r="M4" s="1"/>
      <c r="N4" s="2" t="s">
        <v>14</v>
      </c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N5" s="2"/>
    </row>
    <row r="6" spans="1:14" ht="15.75">
      <c r="A6" s="2"/>
      <c r="B6" s="2"/>
      <c r="C6" s="2"/>
      <c r="D6" s="2"/>
      <c r="E6" s="2"/>
      <c r="F6" s="2" t="s">
        <v>9</v>
      </c>
      <c r="H6" s="2"/>
      <c r="I6" s="2"/>
      <c r="J6" s="2"/>
      <c r="K6" s="2"/>
      <c r="N6" s="20" t="s">
        <v>15</v>
      </c>
    </row>
    <row r="7" spans="1:1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N7" s="2"/>
    </row>
    <row r="8" spans="1:14" ht="15.75">
      <c r="A8" s="2" t="s">
        <v>19</v>
      </c>
      <c r="B8" s="21">
        <v>1009.999</v>
      </c>
      <c r="C8" s="21">
        <v>1067.792</v>
      </c>
      <c r="D8" s="21">
        <v>1139.192</v>
      </c>
      <c r="E8" s="21">
        <v>1238.311</v>
      </c>
      <c r="F8" s="21">
        <v>1340.309</v>
      </c>
      <c r="G8" s="21">
        <v>1447.522</v>
      </c>
      <c r="H8" s="21">
        <v>1549.894</v>
      </c>
      <c r="I8" s="21">
        <v>1655.242</v>
      </c>
      <c r="J8" s="21">
        <v>1762.901</v>
      </c>
      <c r="K8" s="22">
        <v>1866.406</v>
      </c>
      <c r="L8" s="22">
        <v>1952.255</v>
      </c>
      <c r="N8" s="5">
        <v>7.1</v>
      </c>
    </row>
    <row r="9" spans="1:14" ht="15.75">
      <c r="A9" s="2" t="s">
        <v>5</v>
      </c>
      <c r="B9" s="4">
        <v>575.004</v>
      </c>
      <c r="C9" s="4">
        <v>612.256</v>
      </c>
      <c r="D9" s="4">
        <v>652.391</v>
      </c>
      <c r="E9" s="4">
        <v>697.01</v>
      </c>
      <c r="F9" s="4">
        <v>751.869</v>
      </c>
      <c r="G9" s="4">
        <v>810.19</v>
      </c>
      <c r="H9" s="4">
        <v>860.48</v>
      </c>
      <c r="I9" s="4">
        <v>915.972</v>
      </c>
      <c r="J9" s="4">
        <v>964.113</v>
      </c>
      <c r="K9" s="4">
        <v>1016.34</v>
      </c>
      <c r="L9" s="4">
        <v>1044.49</v>
      </c>
      <c r="M9" s="1"/>
      <c r="N9" s="5">
        <v>6.9</v>
      </c>
    </row>
    <row r="10" spans="1:14" ht="15.75">
      <c r="A10" s="2" t="s">
        <v>17</v>
      </c>
      <c r="B10" s="4">
        <v>175.24</v>
      </c>
      <c r="C10" s="4">
        <v>183.736</v>
      </c>
      <c r="D10" s="4">
        <v>192.629</v>
      </c>
      <c r="E10" s="4">
        <v>199.522</v>
      </c>
      <c r="F10" s="4">
        <v>211.185</v>
      </c>
      <c r="G10" s="4">
        <v>224.744</v>
      </c>
      <c r="H10" s="4">
        <v>234.834</v>
      </c>
      <c r="I10" s="4">
        <v>247.517</v>
      </c>
      <c r="J10" s="4">
        <v>254.919</v>
      </c>
      <c r="K10" s="4">
        <v>270.321</v>
      </c>
      <c r="L10" s="4">
        <v>277.778</v>
      </c>
      <c r="M10" s="1"/>
      <c r="N10" s="5">
        <v>5.3</v>
      </c>
    </row>
    <row r="11" spans="1:14" ht="15.75">
      <c r="A11" s="2" t="s">
        <v>18</v>
      </c>
      <c r="B11" s="4">
        <v>344.405</v>
      </c>
      <c r="C11" s="4">
        <v>370.996</v>
      </c>
      <c r="D11" s="4">
        <v>402.802</v>
      </c>
      <c r="E11" s="4">
        <v>441.061</v>
      </c>
      <c r="F11" s="4">
        <v>482.423</v>
      </c>
      <c r="G11" s="4">
        <v>521.978</v>
      </c>
      <c r="H11" s="4">
        <v>560.315</v>
      </c>
      <c r="I11" s="4">
        <v>599.794</v>
      </c>
      <c r="J11" s="4">
        <v>634.565</v>
      </c>
      <c r="K11" s="4">
        <v>665.051</v>
      </c>
      <c r="L11" s="4">
        <v>691.179</v>
      </c>
      <c r="M11" s="1"/>
      <c r="N11" s="5">
        <v>8</v>
      </c>
    </row>
    <row r="12" spans="1:14" ht="15.75">
      <c r="A12" s="2" t="s">
        <v>10</v>
      </c>
      <c r="B12" s="4">
        <v>434.995</v>
      </c>
      <c r="C12" s="4">
        <v>455.536</v>
      </c>
      <c r="D12" s="4">
        <v>486.801</v>
      </c>
      <c r="E12" s="4">
        <v>541.301</v>
      </c>
      <c r="F12" s="4">
        <v>588.44</v>
      </c>
      <c r="G12" s="4">
        <v>637.332</v>
      </c>
      <c r="H12" s="4">
        <v>689.414</v>
      </c>
      <c r="I12" s="4">
        <v>739.27</v>
      </c>
      <c r="J12" s="4">
        <v>798.788</v>
      </c>
      <c r="K12" s="4">
        <v>850.065</v>
      </c>
      <c r="L12" s="4">
        <v>907.765</v>
      </c>
      <c r="M12" s="1"/>
      <c r="N12" s="5">
        <v>8.5</v>
      </c>
    </row>
    <row r="13" spans="1:14" ht="15.75">
      <c r="A13" s="2" t="s">
        <v>6</v>
      </c>
      <c r="B13" s="4">
        <v>332.323</v>
      </c>
      <c r="C13" s="4">
        <v>346.391</v>
      </c>
      <c r="D13" s="4">
        <v>369.751</v>
      </c>
      <c r="E13" s="4">
        <v>411.71</v>
      </c>
      <c r="F13" s="4">
        <v>448.275</v>
      </c>
      <c r="G13" s="4">
        <v>486.192</v>
      </c>
      <c r="H13" s="4">
        <v>527.327</v>
      </c>
      <c r="I13" s="4">
        <v>562.337</v>
      </c>
      <c r="J13" s="4">
        <v>620.11</v>
      </c>
      <c r="K13" s="4">
        <v>661.329</v>
      </c>
      <c r="L13" s="4">
        <v>717.983</v>
      </c>
      <c r="M13" s="1"/>
      <c r="N13" s="5">
        <v>8.9</v>
      </c>
    </row>
    <row r="14" spans="1:14" ht="15.75">
      <c r="A14" s="2" t="s">
        <v>3</v>
      </c>
      <c r="B14" s="4">
        <v>202.351</v>
      </c>
      <c r="C14" s="4">
        <v>205.674</v>
      </c>
      <c r="D14" s="4">
        <v>215.864</v>
      </c>
      <c r="E14" s="4">
        <v>238.781</v>
      </c>
      <c r="F14" s="4">
        <v>256.002</v>
      </c>
      <c r="G14" s="4">
        <v>273.773</v>
      </c>
      <c r="H14" s="4">
        <v>300.254</v>
      </c>
      <c r="I14" s="4">
        <v>326.342</v>
      </c>
      <c r="J14" s="4">
        <v>382.053</v>
      </c>
      <c r="K14" s="4">
        <v>408.158</v>
      </c>
      <c r="L14" s="4">
        <v>444.312</v>
      </c>
      <c r="M14" s="1"/>
      <c r="N14" s="5">
        <v>9.1</v>
      </c>
    </row>
    <row r="15" spans="1:14" ht="15.75">
      <c r="A15" s="2" t="s">
        <v>21</v>
      </c>
      <c r="B15" s="4">
        <v>93.464</v>
      </c>
      <c r="C15" s="4">
        <v>101.003</v>
      </c>
      <c r="D15" s="4">
        <v>109.728</v>
      </c>
      <c r="E15" s="4">
        <v>123.323</v>
      </c>
      <c r="F15" s="4">
        <v>136.713</v>
      </c>
      <c r="G15" s="4">
        <v>149.379</v>
      </c>
      <c r="H15" s="4">
        <v>159.527</v>
      </c>
      <c r="I15" s="4">
        <v>164.908</v>
      </c>
      <c r="J15" s="4">
        <v>161.568</v>
      </c>
      <c r="K15" s="4">
        <v>171.334</v>
      </c>
      <c r="L15" s="4">
        <v>185.503</v>
      </c>
      <c r="M15" s="1"/>
      <c r="N15" s="5">
        <v>7.9</v>
      </c>
    </row>
    <row r="16" spans="1:14" ht="13.5" customHeight="1">
      <c r="A16" s="2" t="s">
        <v>7</v>
      </c>
      <c r="B16" s="4">
        <v>102.673</v>
      </c>
      <c r="C16" s="4">
        <v>109.145</v>
      </c>
      <c r="D16" s="4">
        <v>117.05</v>
      </c>
      <c r="E16" s="4">
        <v>129.591</v>
      </c>
      <c r="F16" s="4">
        <v>140.165</v>
      </c>
      <c r="G16" s="4">
        <v>151.14</v>
      </c>
      <c r="H16" s="4">
        <v>162.087</v>
      </c>
      <c r="I16" s="4">
        <v>176.933</v>
      </c>
      <c r="J16" s="4">
        <v>178.679</v>
      </c>
      <c r="K16" s="4">
        <v>188.737</v>
      </c>
      <c r="L16" s="4">
        <v>189.782</v>
      </c>
      <c r="M16" s="1"/>
      <c r="N16" s="5">
        <v>7.1</v>
      </c>
    </row>
    <row r="17" spans="1:14" ht="15.75">
      <c r="A17" s="2" t="s">
        <v>21</v>
      </c>
      <c r="B17" s="4">
        <v>64.742</v>
      </c>
      <c r="C17" s="4">
        <v>70.338</v>
      </c>
      <c r="D17" s="4">
        <v>77.244</v>
      </c>
      <c r="E17" s="4">
        <v>85.56</v>
      </c>
      <c r="F17" s="4">
        <v>93.947</v>
      </c>
      <c r="G17" s="4">
        <v>101.515</v>
      </c>
      <c r="H17" s="4">
        <v>110.365</v>
      </c>
      <c r="I17" s="4">
        <v>123.9</v>
      </c>
      <c r="J17" s="4">
        <v>124.332</v>
      </c>
      <c r="K17" s="4">
        <v>132.1</v>
      </c>
      <c r="L17" s="4">
        <v>131.172</v>
      </c>
      <c r="M17" s="1"/>
      <c r="N17" s="6">
        <v>8.2</v>
      </c>
    </row>
    <row r="18" spans="1:13" ht="15.7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  <c r="M18" s="1"/>
    </row>
    <row r="19" spans="1:26" ht="15.75">
      <c r="A19" s="2" t="s">
        <v>26</v>
      </c>
      <c r="B19" s="2"/>
      <c r="C19" s="2"/>
      <c r="D19" s="2"/>
      <c r="E19" s="10"/>
      <c r="F19" s="10"/>
      <c r="G19" s="10"/>
      <c r="H19" s="10"/>
      <c r="I19" s="10"/>
      <c r="J19" s="4"/>
      <c r="K19" s="5"/>
      <c r="L19" s="6"/>
      <c r="M19" s="5"/>
      <c r="N19" s="1"/>
      <c r="O19" s="5"/>
      <c r="P19" s="2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9" t="s">
        <v>20</v>
      </c>
      <c r="B20" s="10"/>
      <c r="C20" s="10"/>
      <c r="D20" s="10"/>
      <c r="E20" s="10"/>
      <c r="F20" s="10"/>
      <c r="G20" s="10"/>
      <c r="H20" s="10"/>
      <c r="I20" s="10"/>
      <c r="J20" s="4"/>
      <c r="K20" s="5"/>
      <c r="L20" s="6"/>
      <c r="M20" s="5"/>
      <c r="N20" s="1"/>
      <c r="O20" s="5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16" ht="15.75">
      <c r="A21" s="2" t="s">
        <v>22</v>
      </c>
      <c r="B21" s="2"/>
      <c r="C21" s="2"/>
      <c r="D21" s="2"/>
      <c r="E21" s="2"/>
      <c r="F21" s="2"/>
      <c r="G21" s="2"/>
      <c r="H21" s="2"/>
      <c r="I21" s="2"/>
      <c r="J21" s="2"/>
      <c r="K21" s="4"/>
      <c r="L21" s="2"/>
      <c r="M21" s="2"/>
      <c r="N21" s="2"/>
      <c r="O21" s="3"/>
      <c r="P21" s="3"/>
    </row>
    <row r="22" spans="1:16" ht="15.75">
      <c r="A22" s="2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4"/>
      <c r="L22" s="2"/>
      <c r="M22" s="2"/>
      <c r="N22" s="2"/>
      <c r="O22" s="3"/>
      <c r="P22" s="3"/>
    </row>
    <row r="23" spans="1:16" ht="15.75">
      <c r="A23" s="2" t="s">
        <v>23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  <c r="M23" s="2"/>
      <c r="N23" s="2"/>
      <c r="O23" s="3"/>
      <c r="P23" s="3"/>
    </row>
    <row r="24" spans="1:16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7"/>
      <c r="O24" s="2"/>
      <c r="P24" s="3"/>
    </row>
    <row r="25" spans="1:16" ht="15.75">
      <c r="A25" s="2" t="s">
        <v>12</v>
      </c>
      <c r="B25" s="2"/>
      <c r="C25" s="2"/>
      <c r="D25" s="2"/>
      <c r="E25" s="2"/>
      <c r="F25" s="2"/>
      <c r="G25" s="2"/>
      <c r="H25" s="8"/>
      <c r="I25" s="2"/>
      <c r="J25" s="2"/>
      <c r="K25" s="2"/>
      <c r="L25" s="2"/>
      <c r="M25" s="2"/>
      <c r="N25" s="2"/>
      <c r="O25" s="2"/>
      <c r="P25" s="3"/>
    </row>
    <row r="26" spans="1:16" ht="15.75">
      <c r="A26" s="2" t="s">
        <v>16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"/>
      <c r="O26" s="2"/>
      <c r="P26" s="3"/>
    </row>
    <row r="27" spans="1:16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6.5">
      <c r="A28" s="23" t="s">
        <v>27</v>
      </c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2"/>
      <c r="O28" s="2"/>
      <c r="P28" s="3"/>
    </row>
    <row r="29" spans="1:16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  <c r="O29" s="2"/>
      <c r="P29" s="3"/>
    </row>
    <row r="30" spans="1:16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  <c r="O30" s="2"/>
      <c r="P30" s="3"/>
    </row>
    <row r="31" spans="1:16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  <c r="P31" s="3"/>
    </row>
    <row r="32" spans="1:16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3"/>
    </row>
    <row r="33" spans="1:16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3"/>
    </row>
    <row r="34" spans="1:16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3"/>
    </row>
    <row r="35" spans="1:16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3"/>
    </row>
    <row r="36" spans="1:16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3"/>
    </row>
    <row r="37" spans="1:16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  <c r="O37" s="2"/>
      <c r="P37" s="3"/>
    </row>
    <row r="38" spans="1:16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  <c r="O38" s="2"/>
      <c r="P38" s="3"/>
    </row>
    <row r="39" spans="1:16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  <c r="O39" s="2"/>
      <c r="P39" s="3"/>
    </row>
    <row r="40" spans="1:16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  <c r="O40" s="2"/>
      <c r="P40" s="3"/>
    </row>
    <row r="41" spans="1:16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2"/>
      <c r="P41" s="3"/>
    </row>
    <row r="42" spans="1:16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3"/>
    </row>
    <row r="43" spans="1:16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  <c r="P43" s="3"/>
    </row>
    <row r="44" spans="1:16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2"/>
      <c r="P44" s="3"/>
    </row>
    <row r="45" spans="1:16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/>
      <c r="O45" s="2"/>
      <c r="P45" s="3"/>
    </row>
    <row r="46" spans="1:1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/>
      <c r="O46" s="2"/>
      <c r="P46" s="3"/>
    </row>
    <row r="47" spans="1:16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/>
      <c r="O47" s="2"/>
      <c r="P47" s="3"/>
    </row>
    <row r="48" spans="1:16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/>
      <c r="O48" s="2"/>
      <c r="P48" s="3"/>
    </row>
    <row r="49" spans="1:16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/>
      <c r="O49" s="2"/>
      <c r="P49" s="3"/>
    </row>
    <row r="50" spans="1:16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/>
      <c r="O50" s="2"/>
      <c r="P50" s="3"/>
    </row>
    <row r="51" spans="1:16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/>
      <c r="O51" s="2"/>
      <c r="P51" s="3"/>
    </row>
    <row r="52" spans="1:16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/>
      <c r="O52" s="2"/>
      <c r="P52" s="3"/>
    </row>
    <row r="53" spans="1:16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/>
      <c r="O53" s="2"/>
      <c r="P53" s="3"/>
    </row>
    <row r="54" spans="1:16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/>
      <c r="O54" s="2"/>
      <c r="P54" s="3"/>
    </row>
    <row r="55" spans="1:16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/>
      <c r="O55" s="2"/>
      <c r="P55" s="3"/>
    </row>
    <row r="56" spans="1:16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/>
      <c r="O56" s="2"/>
      <c r="P56" s="3"/>
    </row>
    <row r="57" spans="1:16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/>
      <c r="O57" s="2"/>
      <c r="P57" s="3"/>
    </row>
    <row r="58" spans="14:15" ht="12.75">
      <c r="N58" s="1"/>
      <c r="O58" s="1"/>
    </row>
    <row r="59" spans="14:15" ht="12.75">
      <c r="N59" s="1"/>
      <c r="O59" s="1"/>
    </row>
    <row r="60" spans="14:15" ht="12.75">
      <c r="N60" s="1"/>
      <c r="O60" s="1"/>
    </row>
    <row r="61" spans="14:15" ht="12.75">
      <c r="N61" s="1"/>
      <c r="O61" s="1"/>
    </row>
    <row r="62" spans="14:15" ht="12.75">
      <c r="N62" s="1"/>
      <c r="O62" s="1"/>
    </row>
    <row r="63" spans="14:15" ht="12.75">
      <c r="N63" s="1"/>
      <c r="O63" s="1"/>
    </row>
    <row r="64" spans="14:15" ht="12.75">
      <c r="N64" s="1"/>
      <c r="O64" s="1"/>
    </row>
    <row r="65" spans="14:15" ht="12.75">
      <c r="N65" s="1"/>
      <c r="O65" s="1"/>
    </row>
    <row r="66" spans="14:15" ht="12.75">
      <c r="N66" s="1"/>
      <c r="O66" s="1"/>
    </row>
    <row r="67" spans="14:15" ht="12.75">
      <c r="N67" s="1"/>
      <c r="O67" s="1"/>
    </row>
    <row r="68" spans="14:15" ht="12.75">
      <c r="N68" s="1"/>
      <c r="O68" s="1"/>
    </row>
    <row r="69" spans="14:15" ht="12.75">
      <c r="N69" s="1"/>
      <c r="O69" s="1"/>
    </row>
    <row r="70" spans="14:15" ht="12.75">
      <c r="N70" s="1"/>
      <c r="O70" s="1"/>
    </row>
    <row r="71" spans="14:15" ht="12.75">
      <c r="N71" s="1"/>
      <c r="O71" s="1"/>
    </row>
    <row r="72" spans="14:15" ht="12.75">
      <c r="N72" s="1"/>
      <c r="O72" s="1"/>
    </row>
    <row r="73" spans="14:15" ht="12.75">
      <c r="N73" s="1"/>
      <c r="O73" s="1"/>
    </row>
    <row r="74" spans="14:15" ht="12.75">
      <c r="N74" s="1"/>
      <c r="O74" s="1"/>
    </row>
    <row r="75" spans="14:15" ht="12.75">
      <c r="N75" s="1"/>
      <c r="O75" s="1"/>
    </row>
    <row r="76" spans="14:15" ht="12.75">
      <c r="N76" s="1"/>
      <c r="O76" s="1"/>
    </row>
    <row r="77" spans="14:15" ht="12.75">
      <c r="N77" s="1"/>
      <c r="O77" s="1"/>
    </row>
    <row r="78" spans="14:15" ht="12.75">
      <c r="N78" s="1"/>
      <c r="O78" s="1"/>
    </row>
    <row r="79" spans="14:15" ht="12.75">
      <c r="N79" s="1"/>
      <c r="O79" s="1"/>
    </row>
    <row r="80" spans="14:15" ht="12.75">
      <c r="N80" s="1"/>
      <c r="O80" s="1"/>
    </row>
    <row r="81" spans="14:15" ht="12.75">
      <c r="N81" s="1"/>
      <c r="O81" s="1"/>
    </row>
    <row r="82" spans="14:15" ht="12.75">
      <c r="N82" s="1"/>
      <c r="O82" s="1"/>
    </row>
    <row r="83" spans="14:15" ht="12.75">
      <c r="N83" s="1"/>
      <c r="O83" s="1"/>
    </row>
    <row r="84" spans="14:15" ht="12.75">
      <c r="N84" s="1"/>
      <c r="O84" s="1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E7" sqref="E7:E16"/>
    </sheetView>
  </sheetViews>
  <sheetFormatPr defaultColWidth="9.140625" defaultRowHeight="12.75"/>
  <cols>
    <col min="1" max="1" width="53.8515625" style="0" customWidth="1"/>
    <col min="4" max="4" width="1.1484375" style="0" customWidth="1"/>
    <col min="5" max="5" width="11.00390625" style="11" customWidth="1"/>
  </cols>
  <sheetData>
    <row r="3" spans="1:5" ht="13.5">
      <c r="A3" s="12" t="s">
        <v>4</v>
      </c>
      <c r="B3" s="12">
        <v>1998</v>
      </c>
      <c r="C3" s="12">
        <v>2007</v>
      </c>
      <c r="D3" s="17"/>
      <c r="E3" s="14" t="s">
        <v>13</v>
      </c>
    </row>
    <row r="4" spans="1:5" ht="13.5">
      <c r="A4" s="12"/>
      <c r="B4" s="12"/>
      <c r="C4" s="12"/>
      <c r="D4" s="17"/>
      <c r="E4" s="12"/>
    </row>
    <row r="5" spans="1:5" ht="13.5">
      <c r="A5" s="12"/>
      <c r="B5" s="12"/>
      <c r="C5" s="12"/>
      <c r="D5" s="17"/>
      <c r="E5" s="12"/>
    </row>
    <row r="6" spans="1:5" ht="13.5">
      <c r="A6" s="12"/>
      <c r="B6" s="12"/>
      <c r="C6" s="12"/>
      <c r="D6" s="17"/>
      <c r="E6" s="12"/>
    </row>
    <row r="7" spans="1:5" ht="15.75">
      <c r="A7" s="12" t="s">
        <v>0</v>
      </c>
      <c r="B7" s="4">
        <v>1009.999</v>
      </c>
      <c r="C7" s="18">
        <v>1952.255</v>
      </c>
      <c r="D7" s="17"/>
      <c r="E7" s="14">
        <f>ROUND(((1878.275/1010.015)^(1/(2007-1998))-1)*100,1)</f>
        <v>7.1</v>
      </c>
    </row>
    <row r="8" spans="1:5" ht="15.75">
      <c r="A8" s="12" t="s">
        <v>5</v>
      </c>
      <c r="B8" s="4">
        <v>575.004</v>
      </c>
      <c r="C8" s="18">
        <v>1044.49</v>
      </c>
      <c r="D8" s="17"/>
      <c r="E8" s="14">
        <f>ROUND(((C8/B8)^(1/(C3-B3))-1)*100,1)</f>
        <v>6.9</v>
      </c>
    </row>
    <row r="9" spans="1:5" ht="15.75">
      <c r="A9" s="12" t="s">
        <v>1</v>
      </c>
      <c r="B9" s="4">
        <v>175.24</v>
      </c>
      <c r="C9" s="18">
        <v>277.778</v>
      </c>
      <c r="D9" s="17"/>
      <c r="E9" s="14">
        <f>ROUND(((C9/B9)^(1/(C3-B3))-1)*100,1)</f>
        <v>5.3</v>
      </c>
    </row>
    <row r="10" spans="1:5" ht="15.75">
      <c r="A10" s="12" t="s">
        <v>2</v>
      </c>
      <c r="B10" s="4">
        <v>344.405</v>
      </c>
      <c r="C10" s="18">
        <v>691.179</v>
      </c>
      <c r="D10" s="17"/>
      <c r="E10" s="14">
        <f>ROUND(((C10/B10)^(1/(C3-B3))-1)*100,1)</f>
        <v>8</v>
      </c>
    </row>
    <row r="11" spans="1:5" ht="15.75">
      <c r="A11" s="12" t="s">
        <v>10</v>
      </c>
      <c r="B11" s="4">
        <v>434.995</v>
      </c>
      <c r="C11" s="18">
        <v>907.765</v>
      </c>
      <c r="D11" s="17"/>
      <c r="E11" s="14">
        <f>ROUND(((C11/B11)^(1/(C3-B3))-1)*100,1)</f>
        <v>8.5</v>
      </c>
    </row>
    <row r="12" spans="1:5" ht="15.75">
      <c r="A12" s="12" t="s">
        <v>6</v>
      </c>
      <c r="B12" s="4">
        <v>332.323</v>
      </c>
      <c r="C12" s="18">
        <v>717.983</v>
      </c>
      <c r="D12" s="17"/>
      <c r="E12" s="14">
        <f>ROUND(((C12/B12)^(1/(C3-B3))-1)*100,1)</f>
        <v>8.9</v>
      </c>
    </row>
    <row r="13" spans="1:5" ht="15.75">
      <c r="A13" s="12" t="s">
        <v>3</v>
      </c>
      <c r="B13" s="4">
        <v>202.351</v>
      </c>
      <c r="C13" s="18">
        <v>444.312</v>
      </c>
      <c r="D13" s="17"/>
      <c r="E13" s="14">
        <f>ROUND(((C13/B13)^(1/(C3-B3))-1)*100,1)</f>
        <v>9.1</v>
      </c>
    </row>
    <row r="14" spans="1:5" ht="15.75">
      <c r="A14" s="12" t="s">
        <v>11</v>
      </c>
      <c r="B14" s="4">
        <v>93.464</v>
      </c>
      <c r="C14" s="18">
        <v>185.503</v>
      </c>
      <c r="D14" s="17"/>
      <c r="E14" s="14">
        <f>ROUND(((C14/B14)^(1/(C3-B3))-1)*100,1)</f>
        <v>7.9</v>
      </c>
    </row>
    <row r="15" spans="1:5" ht="15.75">
      <c r="A15" s="12" t="s">
        <v>7</v>
      </c>
      <c r="B15" s="4">
        <v>102.673</v>
      </c>
      <c r="C15" s="18">
        <v>189.782</v>
      </c>
      <c r="D15" s="17"/>
      <c r="E15" s="14">
        <f>ROUND(((C15/B15)^(1/(C3-B3))-1)*100,1)</f>
        <v>7.1</v>
      </c>
    </row>
    <row r="16" spans="1:5" ht="15.75">
      <c r="A16" s="12" t="s">
        <v>11</v>
      </c>
      <c r="B16" s="4">
        <v>64.742</v>
      </c>
      <c r="C16" s="18">
        <v>131.172</v>
      </c>
      <c r="D16" s="17"/>
      <c r="E16" s="14">
        <f>ROUND(((C16/B16)^(1/(C3-B3))-1)*100,1)</f>
        <v>8.2</v>
      </c>
    </row>
    <row r="17" spans="1:5" ht="13.5">
      <c r="A17" s="13"/>
      <c r="B17" s="13"/>
      <c r="C17" s="13"/>
      <c r="D17" s="17"/>
      <c r="E17" s="16"/>
    </row>
    <row r="18" spans="1:5" ht="13.5">
      <c r="A18" s="13"/>
      <c r="B18" s="13"/>
      <c r="C18" s="13"/>
      <c r="D18" s="17"/>
      <c r="E18" s="16"/>
    </row>
    <row r="19" spans="1:5" ht="13.5">
      <c r="A19" s="12" t="s">
        <v>8</v>
      </c>
      <c r="B19" s="15">
        <v>1071.065747613998</v>
      </c>
      <c r="C19" s="15">
        <v>1458.2880434782608</v>
      </c>
      <c r="D19" s="17"/>
      <c r="E19" s="14">
        <f>ROUND(((C19/B19)^(1/(C3-B3))-1)*100,1)</f>
        <v>3.5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vmf1</dc:creator>
  <cp:keywords/>
  <dc:description/>
  <cp:lastModifiedBy>Rebecca A. Placek</cp:lastModifiedBy>
  <cp:lastPrinted>2010-06-04T19:48:11Z</cp:lastPrinted>
  <dcterms:created xsi:type="dcterms:W3CDTF">2009-03-05T16:01:46Z</dcterms:created>
  <dcterms:modified xsi:type="dcterms:W3CDTF">2011-01-03T15:25:15Z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2019-04-26T00:10:04.6784819Z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